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9496\Desktop\"/>
    </mc:Choice>
  </mc:AlternateContent>
  <xr:revisionPtr revIDLastSave="0" documentId="13_ncr:1_{80D1092A-2E9D-4AD4-9F6B-6CEE9E807568}" xr6:coauthVersionLast="36" xr6:coauthVersionMax="36" xr10:uidLastSave="{00000000-0000-0000-0000-000000000000}"/>
  <bookViews>
    <workbookView xWindow="240" yWindow="108" windowWidth="20112" windowHeight="8016" activeTab="2" xr2:uid="{00000000-000D-0000-FFFF-FFFF00000000}"/>
  </bookViews>
  <sheets>
    <sheet name="Výsledky muži" sheetId="1" r:id="rId1"/>
    <sheet name="Výsledky mužipo prvním kole" sheetId="2" r:id="rId2"/>
    <sheet name="Výsledky muži (2)" sheetId="3" r:id="rId3"/>
  </sheets>
  <calcPr calcId="191029"/>
</workbook>
</file>

<file path=xl/calcChain.xml><?xml version="1.0" encoding="utf-8"?>
<calcChain xmlns="http://schemas.openxmlformats.org/spreadsheetml/2006/main">
  <c r="I11" i="3" l="1"/>
  <c r="F11" i="3"/>
  <c r="I6" i="3"/>
  <c r="F6" i="3"/>
  <c r="J6" i="3" s="1"/>
  <c r="F9" i="3"/>
  <c r="J9" i="3" s="1"/>
  <c r="I12" i="3"/>
  <c r="J12" i="3" s="1"/>
  <c r="F12" i="3"/>
  <c r="I10" i="3"/>
  <c r="J10" i="3" s="1"/>
  <c r="I5" i="3"/>
  <c r="F5" i="3"/>
  <c r="I7" i="3"/>
  <c r="F7" i="3"/>
  <c r="J7" i="3" s="1"/>
  <c r="I4" i="3"/>
  <c r="F4" i="3"/>
  <c r="I8" i="3"/>
  <c r="F8" i="3"/>
  <c r="J8" i="3" s="1"/>
  <c r="J12" i="2"/>
  <c r="F11" i="2"/>
  <c r="J11" i="2" s="1"/>
  <c r="F10" i="2"/>
  <c r="J10" i="2" s="1"/>
  <c r="F9" i="2"/>
  <c r="J9" i="2" s="1"/>
  <c r="F8" i="2"/>
  <c r="J8" i="2" s="1"/>
  <c r="F7" i="2"/>
  <c r="J7" i="2" s="1"/>
  <c r="F6" i="2"/>
  <c r="J6" i="2" s="1"/>
  <c r="F5" i="2"/>
  <c r="J5" i="2" s="1"/>
  <c r="F4" i="2"/>
  <c r="J4" i="2" s="1"/>
  <c r="F4" i="1"/>
  <c r="F12" i="1"/>
  <c r="I5" i="1"/>
  <c r="I12" i="1"/>
  <c r="I11" i="1"/>
  <c r="F11" i="1"/>
  <c r="F10" i="1"/>
  <c r="I9" i="1"/>
  <c r="F9" i="1"/>
  <c r="I8" i="1"/>
  <c r="I7" i="1"/>
  <c r="F7" i="1"/>
  <c r="I6" i="1"/>
  <c r="F6" i="1"/>
  <c r="F5" i="1"/>
  <c r="I4" i="1"/>
  <c r="J4" i="3" l="1"/>
  <c r="J5" i="3"/>
  <c r="J11" i="3"/>
  <c r="J5" i="1"/>
  <c r="J12" i="1"/>
  <c r="J6" i="1"/>
  <c r="J9" i="1"/>
  <c r="J11" i="1"/>
  <c r="J10" i="1"/>
  <c r="J8" i="1"/>
  <c r="J7" i="1"/>
  <c r="J4" i="1"/>
</calcChain>
</file>

<file path=xl/sharedStrings.xml><?xml version="1.0" encoding="utf-8"?>
<sst xmlns="http://schemas.openxmlformats.org/spreadsheetml/2006/main" count="88" uniqueCount="36">
  <si>
    <t>poř.</t>
  </si>
  <si>
    <t>družstvo</t>
  </si>
  <si>
    <t>1.pokus</t>
  </si>
  <si>
    <t>2.pokus</t>
  </si>
  <si>
    <t>Celkem</t>
  </si>
  <si>
    <t>levý</t>
  </si>
  <si>
    <t>pravý</t>
  </si>
  <si>
    <t>HZS MSK ÚO Ostrava</t>
  </si>
  <si>
    <t>HZS Kraje Vysočina</t>
  </si>
  <si>
    <t>HZSP DEZA Valašské Meziříčí</t>
  </si>
  <si>
    <t>HZS Zlínského kraje</t>
  </si>
  <si>
    <t>HZS PK ÚO Domažlice</t>
  </si>
  <si>
    <t>HZS Libereckého kraje</t>
  </si>
  <si>
    <t>N</t>
  </si>
  <si>
    <t>HZS Královehradeckého kraje</t>
  </si>
  <si>
    <t>HZS Pardubice</t>
  </si>
  <si>
    <t>Výsledný čas</t>
  </si>
  <si>
    <t>výsledný</t>
  </si>
  <si>
    <r>
      <rPr>
        <b/>
        <sz val="22"/>
        <color theme="1"/>
        <rFont val="Calibri"/>
        <family val="2"/>
        <charset val="238"/>
        <scheme val="minor"/>
      </rPr>
      <t xml:space="preserve">VELKÁ CENA ČESKÉ REPUBLIKY  </t>
    </r>
    <r>
      <rPr>
        <sz val="16"/>
        <color theme="1"/>
        <rFont val="Calibri"/>
        <family val="2"/>
        <charset val="238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 xml:space="preserve">v požárním útoku družstev HZS ČR a HZS podniků
 </t>
    </r>
    <r>
      <rPr>
        <sz val="16"/>
        <color theme="1"/>
        <rFont val="Calibri"/>
        <family val="2"/>
        <charset val="238"/>
        <scheme val="minor"/>
      </rPr>
      <t xml:space="preserve">
</t>
    </r>
    <r>
      <rPr>
        <b/>
        <sz val="16"/>
        <color theme="1"/>
        <rFont val="Calibri"/>
        <family val="2"/>
        <charset val="238"/>
        <scheme val="minor"/>
      </rPr>
      <t>XXIV. ročník 2021</t>
    </r>
  </si>
  <si>
    <t>HZS Správa železnic Plzeň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</si>
  <si>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</si>
  <si>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</si>
  <si>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</si>
  <si>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</si>
  <si>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</si>
  <si>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</si>
  <si>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</si>
  <si>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</si>
  <si>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</si>
  <si>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Poř.</t>
  </si>
  <si>
    <t>Družstvo</t>
  </si>
  <si>
    <t>Výsledný</t>
  </si>
  <si>
    <t>Levý</t>
  </si>
  <si>
    <t>Pravý</t>
  </si>
  <si>
    <t>Pořadí</t>
  </si>
  <si>
    <r>
      <rPr>
        <b/>
        <sz val="22"/>
        <color theme="1"/>
        <rFont val="Calibri"/>
        <family val="2"/>
        <charset val="238"/>
        <scheme val="minor"/>
      </rPr>
      <t xml:space="preserve">VELKÁ CENA ČESKÉ REPUBLIKY  </t>
    </r>
    <r>
      <rPr>
        <sz val="16"/>
        <color theme="1"/>
        <rFont val="Calibri"/>
        <family val="2"/>
        <charset val="238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>v požárním útoku družstev HZS krajů a HZS podniků
 Sportovní areál Kelč - Babice, okres Vsetín, 18.6.2021</t>
    </r>
    <r>
      <rPr>
        <sz val="16"/>
        <color theme="1"/>
        <rFont val="Calibri"/>
        <family val="2"/>
        <charset val="238"/>
        <scheme val="minor"/>
      </rPr>
      <t xml:space="preserve">
</t>
    </r>
    <r>
      <rPr>
        <b/>
        <sz val="16"/>
        <color theme="1"/>
        <rFont val="Calibri"/>
        <family val="2"/>
        <charset val="238"/>
        <scheme val="minor"/>
      </rPr>
      <t>XXIV. ročník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</si>
</sst>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 applyBorder="1"/>
    <xf numFmtId="0" fontId="1" fillId="0" borderId="0" xfId="1"/>
    <xf numFmtId="0" fontId="4" fillId="0" borderId="15" xfId="1" applyNumberFormat="1" applyFont="1" applyBorder="1"/>
    <xf numFmtId="2" fontId="4" fillId="0" borderId="16" xfId="1" applyNumberFormat="1" applyFont="1" applyBorder="1"/>
    <xf numFmtId="0" fontId="4" fillId="0" borderId="18" xfId="1" applyNumberFormat="1" applyFont="1" applyBorder="1"/>
    <xf numFmtId="2" fontId="4" fillId="0" borderId="19" xfId="1" applyNumberFormat="1" applyFont="1" applyBorder="1"/>
    <xf numFmtId="0" fontId="4" fillId="0" borderId="19" xfId="1" applyFont="1" applyBorder="1"/>
    <xf numFmtId="0" fontId="4" fillId="0" borderId="21" xfId="1" applyNumberFormat="1" applyFont="1" applyBorder="1"/>
    <xf numFmtId="2" fontId="4" fillId="0" borderId="22" xfId="1" applyNumberFormat="1" applyFont="1" applyBorder="1"/>
    <xf numFmtId="2" fontId="4" fillId="0" borderId="22" xfId="1" applyNumberFormat="1" applyFont="1" applyBorder="1" applyAlignment="1">
      <alignment horizontal="center"/>
    </xf>
    <xf numFmtId="2" fontId="4" fillId="0" borderId="24" xfId="1" applyNumberFormat="1" applyFont="1" applyBorder="1"/>
    <xf numFmtId="2" fontId="4" fillId="0" borderId="25" xfId="1" applyNumberFormat="1" applyFont="1" applyBorder="1"/>
    <xf numFmtId="2" fontId="7" fillId="0" borderId="32" xfId="1" applyNumberFormat="1" applyFont="1" applyBorder="1"/>
    <xf numFmtId="0" fontId="4" fillId="0" borderId="33" xfId="1" applyNumberFormat="1" applyFont="1" applyBorder="1"/>
    <xf numFmtId="2" fontId="4" fillId="0" borderId="34" xfId="1" applyNumberFormat="1" applyFont="1" applyBorder="1"/>
    <xf numFmtId="2" fontId="4" fillId="0" borderId="36" xfId="1" applyNumberFormat="1" applyFont="1" applyBorder="1"/>
    <xf numFmtId="2" fontId="7" fillId="0" borderId="38" xfId="1" applyNumberFormat="1" applyFont="1" applyBorder="1"/>
    <xf numFmtId="0" fontId="4" fillId="2" borderId="12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2" fontId="8" fillId="0" borderId="28" xfId="1" applyNumberFormat="1" applyFont="1" applyBorder="1"/>
    <xf numFmtId="2" fontId="8" fillId="0" borderId="35" xfId="1" applyNumberFormat="1" applyFont="1" applyBorder="1"/>
    <xf numFmtId="2" fontId="8" fillId="0" borderId="20" xfId="1" applyNumberFormat="1" applyFont="1" applyBorder="1"/>
    <xf numFmtId="2" fontId="8" fillId="0" borderId="37" xfId="1" applyNumberFormat="1" applyFont="1" applyBorder="1"/>
    <xf numFmtId="0" fontId="9" fillId="2" borderId="27" xfId="1" applyFont="1" applyFill="1" applyBorder="1"/>
    <xf numFmtId="0" fontId="9" fillId="2" borderId="13" xfId="1" applyFont="1" applyFill="1" applyBorder="1" applyAlignment="1">
      <alignment horizontal="center"/>
    </xf>
    <xf numFmtId="14" fontId="1" fillId="0" borderId="39" xfId="1" applyNumberForma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7" fillId="2" borderId="29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2" fontId="4" fillId="0" borderId="16" xfId="1" applyNumberFormat="1" applyFont="1" applyBorder="1" applyAlignment="1">
      <alignment vertical="center"/>
    </xf>
    <xf numFmtId="2" fontId="4" fillId="0" borderId="19" xfId="1" applyNumberFormat="1" applyFont="1" applyBorder="1" applyAlignment="1">
      <alignment vertical="center"/>
    </xf>
    <xf numFmtId="2" fontId="4" fillId="0" borderId="24" xfId="1" applyNumberFormat="1" applyFont="1" applyBorder="1" applyAlignment="1">
      <alignment horizontal="center" vertical="center"/>
    </xf>
    <xf numFmtId="2" fontId="8" fillId="0" borderId="28" xfId="1" applyNumberFormat="1" applyFont="1" applyBorder="1" applyAlignment="1">
      <alignment horizontal="center" vertical="center"/>
    </xf>
    <xf numFmtId="2" fontId="4" fillId="0" borderId="19" xfId="1" applyNumberFormat="1" applyFont="1" applyBorder="1" applyAlignment="1">
      <alignment horizontal="center" vertical="center"/>
    </xf>
    <xf numFmtId="2" fontId="4" fillId="0" borderId="16" xfId="1" applyNumberFormat="1" applyFont="1" applyBorder="1" applyAlignment="1">
      <alignment horizontal="center" vertical="center"/>
    </xf>
    <xf numFmtId="2" fontId="4" fillId="0" borderId="23" xfId="1" applyNumberFormat="1" applyFont="1" applyBorder="1" applyAlignment="1">
      <alignment horizontal="center" vertical="center"/>
    </xf>
    <xf numFmtId="2" fontId="8" fillId="0" borderId="17" xfId="1" applyNumberFormat="1" applyFont="1" applyBorder="1" applyAlignment="1">
      <alignment horizontal="center" vertical="center"/>
    </xf>
    <xf numFmtId="2" fontId="7" fillId="0" borderId="31" xfId="1" applyNumberFormat="1" applyFont="1" applyBorder="1" applyAlignment="1">
      <alignment horizontal="center" vertical="center" wrapText="1"/>
    </xf>
    <xf numFmtId="2" fontId="8" fillId="0" borderId="20" xfId="1" applyNumberFormat="1" applyFont="1" applyBorder="1" applyAlignment="1">
      <alignment horizontal="center" vertical="center"/>
    </xf>
    <xf numFmtId="2" fontId="7" fillId="0" borderId="32" xfId="1" applyNumberFormat="1" applyFont="1" applyBorder="1" applyAlignment="1">
      <alignment horizontal="center" vertical="center"/>
    </xf>
    <xf numFmtId="2" fontId="7" fillId="0" borderId="31" xfId="1" applyNumberFormat="1" applyFont="1" applyBorder="1" applyAlignment="1">
      <alignment horizontal="center" vertical="center"/>
    </xf>
    <xf numFmtId="2" fontId="7" fillId="0" borderId="32" xfId="1" applyNumberFormat="1" applyFont="1" applyBorder="1" applyAlignment="1">
      <alignment horizontal="center" vertical="center" wrapText="1"/>
    </xf>
    <xf numFmtId="2" fontId="4" fillId="0" borderId="34" xfId="1" applyNumberFormat="1" applyFont="1" applyBorder="1" applyAlignment="1">
      <alignment horizontal="center" vertical="center"/>
    </xf>
    <xf numFmtId="2" fontId="8" fillId="0" borderId="35" xfId="1" applyNumberFormat="1" applyFont="1" applyBorder="1" applyAlignment="1">
      <alignment horizontal="center" vertical="center"/>
    </xf>
    <xf numFmtId="2" fontId="4" fillId="0" borderId="36" xfId="1" applyNumberFormat="1" applyFont="1" applyBorder="1" applyAlignment="1">
      <alignment horizontal="center" vertical="center"/>
    </xf>
    <xf numFmtId="2" fontId="8" fillId="0" borderId="40" xfId="1" applyNumberFormat="1" applyFont="1" applyBorder="1" applyAlignment="1">
      <alignment horizontal="center" vertical="center"/>
    </xf>
    <xf numFmtId="2" fontId="7" fillId="0" borderId="38" xfId="1" applyNumberFormat="1" applyFont="1" applyBorder="1" applyAlignment="1">
      <alignment horizontal="center" vertical="center"/>
    </xf>
    <xf numFmtId="0" fontId="4" fillId="0" borderId="15" xfId="1" applyNumberFormat="1" applyFont="1" applyBorder="1" applyAlignment="1">
      <alignment horizontal="center" vertical="center"/>
    </xf>
    <xf numFmtId="0" fontId="4" fillId="0" borderId="18" xfId="1" applyNumberFormat="1" applyFont="1" applyBorder="1" applyAlignment="1">
      <alignment horizontal="center" vertical="center"/>
    </xf>
    <xf numFmtId="0" fontId="4" fillId="0" borderId="33" xfId="1" applyNumberFormat="1" applyFont="1" applyBorder="1" applyAlignment="1">
      <alignment horizontal="center" vertical="center"/>
    </xf>
    <xf numFmtId="0" fontId="4" fillId="0" borderId="19" xfId="1" applyFont="1" applyBorder="1" applyAlignment="1">
      <alignment vertical="center"/>
    </xf>
    <xf numFmtId="2" fontId="4" fillId="0" borderId="34" xfId="1" applyNumberFormat="1" applyFont="1" applyBorder="1" applyAlignment="1">
      <alignment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27" xfId="1" applyFont="1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8"/>
  <sheetViews>
    <sheetView workbookViewId="0">
      <selection activeCell="K8" sqref="K8"/>
    </sheetView>
  </sheetViews>
  <sheetFormatPr defaultColWidth="9.109375" defaultRowHeight="14.4" x14ac:dyDescent="0.3"/>
  <cols>
    <col min="1" max="1" width="2.6640625" style="2" customWidth="1"/>
    <col min="2" max="2" width="6.109375" style="2" customWidth="1"/>
    <col min="3" max="3" width="46.33203125" style="2" customWidth="1"/>
    <col min="4" max="4" width="7.6640625" style="2" customWidth="1"/>
    <col min="5" max="5" width="8.33203125" style="2" customWidth="1"/>
    <col min="6" max="6" width="9.33203125" style="2" customWidth="1"/>
    <col min="7" max="7" width="9.88671875" style="2" customWidth="1"/>
    <col min="8" max="8" width="10.33203125" style="2" customWidth="1"/>
    <col min="9" max="9" width="10.44140625" style="2" customWidth="1"/>
    <col min="10" max="10" width="11.44140625" style="2" customWidth="1"/>
    <col min="11" max="16384" width="9.109375" style="2"/>
  </cols>
  <sheetData>
    <row r="1" spans="2:11" ht="99.75" customHeight="1" thickTop="1" thickBot="1" x14ac:dyDescent="0.35">
      <c r="B1" s="27" t="s">
        <v>18</v>
      </c>
      <c r="C1" s="28"/>
      <c r="D1" s="28"/>
      <c r="E1" s="28"/>
      <c r="F1" s="28"/>
      <c r="G1" s="28"/>
      <c r="H1" s="28"/>
      <c r="I1" s="28"/>
      <c r="J1" s="29"/>
      <c r="K1" s="1"/>
    </row>
    <row r="2" spans="2:11" ht="18" x14ac:dyDescent="0.35">
      <c r="B2" s="30" t="s">
        <v>0</v>
      </c>
      <c r="C2" s="32" t="s">
        <v>1</v>
      </c>
      <c r="D2" s="34" t="s">
        <v>2</v>
      </c>
      <c r="E2" s="35"/>
      <c r="F2" s="36"/>
      <c r="G2" s="35" t="s">
        <v>3</v>
      </c>
      <c r="H2" s="35"/>
      <c r="I2" s="35"/>
      <c r="J2" s="37" t="s">
        <v>16</v>
      </c>
      <c r="K2" s="1"/>
    </row>
    <row r="3" spans="2:11" ht="18.600000000000001" thickBot="1" x14ac:dyDescent="0.4">
      <c r="B3" s="31"/>
      <c r="C3" s="33"/>
      <c r="D3" s="18" t="s">
        <v>5</v>
      </c>
      <c r="E3" s="19" t="s">
        <v>6</v>
      </c>
      <c r="F3" s="24" t="s">
        <v>17</v>
      </c>
      <c r="G3" s="19" t="s">
        <v>5</v>
      </c>
      <c r="H3" s="19" t="s">
        <v>6</v>
      </c>
      <c r="I3" s="25" t="s">
        <v>17</v>
      </c>
      <c r="J3" s="38"/>
      <c r="K3" s="1"/>
    </row>
    <row r="4" spans="2:11" ht="29.25" customHeight="1" x14ac:dyDescent="0.35">
      <c r="B4" s="3">
        <v>1</v>
      </c>
      <c r="C4" s="4" t="s">
        <v>9</v>
      </c>
      <c r="D4" s="47">
        <v>25.31</v>
      </c>
      <c r="E4" s="47">
        <v>26.21</v>
      </c>
      <c r="F4" s="45">
        <f t="shared" ref="F4:F12" si="0">MAX(D4,E4)</f>
        <v>26.21</v>
      </c>
      <c r="G4" s="48">
        <v>26.35</v>
      </c>
      <c r="H4" s="47">
        <v>28.29</v>
      </c>
      <c r="I4" s="49">
        <f t="shared" ref="I4:I12" si="1">MAX(G4,H4)</f>
        <v>28.29</v>
      </c>
      <c r="J4" s="50">
        <f t="shared" ref="J4:J12" si="2">MIN(F4,I4)</f>
        <v>26.21</v>
      </c>
      <c r="K4" s="1"/>
    </row>
    <row r="5" spans="2:11" ht="29.25" customHeight="1" x14ac:dyDescent="0.35">
      <c r="B5" s="5">
        <v>2</v>
      </c>
      <c r="C5" s="6" t="s">
        <v>10</v>
      </c>
      <c r="D5" s="46">
        <v>23.31</v>
      </c>
      <c r="E5" s="46">
        <v>24.4</v>
      </c>
      <c r="F5" s="45">
        <f t="shared" si="0"/>
        <v>24.4</v>
      </c>
      <c r="G5" s="44">
        <v>23.61</v>
      </c>
      <c r="H5" s="46">
        <v>25.29</v>
      </c>
      <c r="I5" s="51">
        <f t="shared" si="1"/>
        <v>25.29</v>
      </c>
      <c r="J5" s="52">
        <f t="shared" si="2"/>
        <v>24.4</v>
      </c>
      <c r="K5" s="1"/>
    </row>
    <row r="6" spans="2:11" ht="29.25" customHeight="1" x14ac:dyDescent="0.35">
      <c r="B6" s="3">
        <v>3</v>
      </c>
      <c r="C6" s="6" t="s">
        <v>11</v>
      </c>
      <c r="D6" s="46">
        <v>26.02</v>
      </c>
      <c r="E6" s="46">
        <v>25.72</v>
      </c>
      <c r="F6" s="45">
        <f t="shared" si="0"/>
        <v>26.02</v>
      </c>
      <c r="G6" s="44">
        <v>36.47</v>
      </c>
      <c r="H6" s="46">
        <v>29.12</v>
      </c>
      <c r="I6" s="51">
        <f t="shared" si="1"/>
        <v>36.47</v>
      </c>
      <c r="J6" s="52">
        <f t="shared" si="2"/>
        <v>26.02</v>
      </c>
      <c r="K6" s="1"/>
    </row>
    <row r="7" spans="2:11" ht="29.25" customHeight="1" x14ac:dyDescent="0.35">
      <c r="B7" s="5">
        <v>4</v>
      </c>
      <c r="C7" s="6" t="s">
        <v>14</v>
      </c>
      <c r="D7" s="46">
        <v>25.65</v>
      </c>
      <c r="E7" s="46">
        <v>25.63</v>
      </c>
      <c r="F7" s="45">
        <f t="shared" si="0"/>
        <v>25.65</v>
      </c>
      <c r="G7" s="44">
        <v>24.53</v>
      </c>
      <c r="H7" s="46">
        <v>24.77</v>
      </c>
      <c r="I7" s="51">
        <f t="shared" si="1"/>
        <v>24.77</v>
      </c>
      <c r="J7" s="52">
        <f t="shared" si="2"/>
        <v>24.77</v>
      </c>
      <c r="K7" s="1"/>
    </row>
    <row r="8" spans="2:11" ht="29.25" customHeight="1" x14ac:dyDescent="0.35">
      <c r="B8" s="3">
        <v>5</v>
      </c>
      <c r="C8" s="6" t="s">
        <v>15</v>
      </c>
      <c r="D8" s="46">
        <v>25.76</v>
      </c>
      <c r="E8" s="46">
        <v>26.2</v>
      </c>
      <c r="F8" s="45" t="s">
        <v>13</v>
      </c>
      <c r="G8" s="44">
        <v>26.48</v>
      </c>
      <c r="H8" s="46">
        <v>26.88</v>
      </c>
      <c r="I8" s="51">
        <f t="shared" si="1"/>
        <v>26.88</v>
      </c>
      <c r="J8" s="52">
        <f t="shared" si="2"/>
        <v>26.88</v>
      </c>
      <c r="K8" s="1"/>
    </row>
    <row r="9" spans="2:11" ht="29.25" customHeight="1" x14ac:dyDescent="0.35">
      <c r="B9" s="5">
        <v>6</v>
      </c>
      <c r="C9" s="4" t="s">
        <v>19</v>
      </c>
      <c r="D9" s="46">
        <v>29.75</v>
      </c>
      <c r="E9" s="46">
        <v>32.25</v>
      </c>
      <c r="F9" s="45">
        <f t="shared" si="0"/>
        <v>32.25</v>
      </c>
      <c r="G9" s="44">
        <v>26.21</v>
      </c>
      <c r="H9" s="46">
        <v>29.25</v>
      </c>
      <c r="I9" s="51">
        <f t="shared" si="1"/>
        <v>29.25</v>
      </c>
      <c r="J9" s="52">
        <f t="shared" si="2"/>
        <v>29.25</v>
      </c>
      <c r="K9" s="1"/>
    </row>
    <row r="10" spans="2:11" ht="29.25" customHeight="1" x14ac:dyDescent="0.35">
      <c r="B10" s="3">
        <v>7</v>
      </c>
      <c r="C10" s="6" t="s">
        <v>7</v>
      </c>
      <c r="D10" s="46">
        <v>26.79</v>
      </c>
      <c r="E10" s="46">
        <v>24.48</v>
      </c>
      <c r="F10" s="45">
        <f t="shared" si="0"/>
        <v>26.79</v>
      </c>
      <c r="G10" s="44">
        <v>24.88</v>
      </c>
      <c r="H10" s="46" t="s">
        <v>13</v>
      </c>
      <c r="I10" s="51" t="s">
        <v>13</v>
      </c>
      <c r="J10" s="52">
        <f t="shared" si="2"/>
        <v>26.79</v>
      </c>
      <c r="K10" s="1"/>
    </row>
    <row r="11" spans="2:11" ht="29.25" customHeight="1" x14ac:dyDescent="0.35">
      <c r="B11" s="5">
        <v>8</v>
      </c>
      <c r="C11" s="6" t="s">
        <v>8</v>
      </c>
      <c r="D11" s="46">
        <v>24.9</v>
      </c>
      <c r="E11" s="46">
        <v>24.85</v>
      </c>
      <c r="F11" s="45">
        <f t="shared" si="0"/>
        <v>24.9</v>
      </c>
      <c r="G11" s="44">
        <v>25.1</v>
      </c>
      <c r="H11" s="46">
        <v>25.61</v>
      </c>
      <c r="I11" s="51">
        <f t="shared" si="1"/>
        <v>25.61</v>
      </c>
      <c r="J11" s="52">
        <f t="shared" si="2"/>
        <v>24.9</v>
      </c>
      <c r="K11" s="1"/>
    </row>
    <row r="12" spans="2:11" ht="29.25" customHeight="1" x14ac:dyDescent="0.35">
      <c r="B12" s="3">
        <v>9</v>
      </c>
      <c r="C12" s="7" t="s">
        <v>12</v>
      </c>
      <c r="D12" s="46">
        <v>28.76</v>
      </c>
      <c r="E12" s="46">
        <v>28.41</v>
      </c>
      <c r="F12" s="45">
        <f t="shared" si="0"/>
        <v>28.76</v>
      </c>
      <c r="G12" s="44">
        <v>28.57</v>
      </c>
      <c r="H12" s="46">
        <v>29.19</v>
      </c>
      <c r="I12" s="51">
        <f t="shared" si="1"/>
        <v>29.19</v>
      </c>
      <c r="J12" s="52">
        <f t="shared" si="2"/>
        <v>28.76</v>
      </c>
      <c r="K12" s="1"/>
    </row>
    <row r="13" spans="2:11" ht="29.25" customHeight="1" x14ac:dyDescent="0.35">
      <c r="B13" s="3"/>
      <c r="C13" s="7"/>
      <c r="D13" s="6"/>
      <c r="E13" s="6"/>
      <c r="F13" s="20"/>
      <c r="G13" s="11"/>
      <c r="H13" s="6"/>
      <c r="I13" s="22"/>
      <c r="J13" s="13"/>
      <c r="K13" s="1"/>
    </row>
    <row r="14" spans="2:11" ht="29.25" customHeight="1" x14ac:dyDescent="0.35">
      <c r="B14" s="5"/>
      <c r="C14" s="6"/>
      <c r="D14" s="6"/>
      <c r="E14" s="6"/>
      <c r="F14" s="20"/>
      <c r="G14" s="11"/>
      <c r="H14" s="6"/>
      <c r="I14" s="22"/>
      <c r="J14" s="13"/>
      <c r="K14" s="1"/>
    </row>
    <row r="15" spans="2:11" ht="29.25" customHeight="1" x14ac:dyDescent="0.35">
      <c r="B15" s="5"/>
      <c r="C15" s="6"/>
      <c r="D15" s="6"/>
      <c r="E15" s="6"/>
      <c r="F15" s="20"/>
      <c r="G15" s="11"/>
      <c r="H15" s="6"/>
      <c r="I15" s="22"/>
      <c r="J15" s="13"/>
      <c r="K15" s="1"/>
    </row>
    <row r="16" spans="2:11" ht="29.25" customHeight="1" x14ac:dyDescent="0.35">
      <c r="B16" s="8"/>
      <c r="C16" s="9"/>
      <c r="D16" s="10"/>
      <c r="E16" s="10"/>
      <c r="F16" s="20"/>
      <c r="G16" s="12"/>
      <c r="H16" s="9"/>
      <c r="I16" s="22"/>
      <c r="J16" s="13"/>
      <c r="K16" s="1"/>
    </row>
    <row r="17" spans="2:11" ht="29.25" customHeight="1" thickBot="1" x14ac:dyDescent="0.4">
      <c r="B17" s="14"/>
      <c r="C17" s="15"/>
      <c r="D17" s="15"/>
      <c r="E17" s="15"/>
      <c r="F17" s="21"/>
      <c r="G17" s="16"/>
      <c r="H17" s="15"/>
      <c r="I17" s="23"/>
      <c r="J17" s="17"/>
      <c r="K17" s="1"/>
    </row>
    <row r="18" spans="2:11" ht="15" thickTop="1" x14ac:dyDescent="0.3">
      <c r="B18" s="26">
        <v>44365</v>
      </c>
      <c r="C18" s="26"/>
    </row>
  </sheetData>
  <mergeCells count="7">
    <mergeCell ref="B18:C18"/>
    <mergeCell ref="B1:J1"/>
    <mergeCell ref="B2:B3"/>
    <mergeCell ref="C2:C3"/>
    <mergeCell ref="D2:F2"/>
    <mergeCell ref="G2:I2"/>
    <mergeCell ref="J2:J3"/>
  </mergeCells>
  <pageMargins left="0.70866141732283472" right="0.70866141732283472" top="0.35433070866141736" bottom="0.27559055118110237" header="0.31496062992125984" footer="0.31496062992125984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3"/>
  <sheetViews>
    <sheetView workbookViewId="0">
      <selection activeCell="G5" sqref="G5"/>
    </sheetView>
  </sheetViews>
  <sheetFormatPr defaultColWidth="9.109375" defaultRowHeight="14.4" x14ac:dyDescent="0.3"/>
  <cols>
    <col min="1" max="1" width="2.6640625" style="2" customWidth="1"/>
    <col min="2" max="2" width="6.109375" style="2" customWidth="1"/>
    <col min="3" max="3" width="46.33203125" style="2" customWidth="1"/>
    <col min="4" max="4" width="7.6640625" style="2" customWidth="1"/>
    <col min="5" max="5" width="8.33203125" style="2" customWidth="1"/>
    <col min="6" max="6" width="9.33203125" style="2" customWidth="1"/>
    <col min="7" max="7" width="9.88671875" style="2" customWidth="1"/>
    <col min="8" max="8" width="10.33203125" style="2" customWidth="1"/>
    <col min="9" max="9" width="10.44140625" style="2" customWidth="1"/>
    <col min="10" max="10" width="11.44140625" style="2" customWidth="1"/>
    <col min="11" max="16384" width="9.109375" style="2"/>
  </cols>
  <sheetData>
    <row r="1" spans="2:11" ht="99.75" customHeight="1" thickTop="1" thickBot="1" x14ac:dyDescent="0.35">
      <c r="B1" s="27" t="s">
        <v>18</v>
      </c>
      <c r="C1" s="28"/>
      <c r="D1" s="28"/>
      <c r="E1" s="28"/>
      <c r="F1" s="28"/>
      <c r="G1" s="28"/>
      <c r="H1" s="28"/>
      <c r="I1" s="28"/>
      <c r="J1" s="29"/>
      <c r="K1" s="1"/>
    </row>
    <row r="2" spans="2:11" ht="18" x14ac:dyDescent="0.35">
      <c r="B2" s="30" t="s">
        <v>29</v>
      </c>
      <c r="C2" s="32" t="s">
        <v>30</v>
      </c>
      <c r="D2" s="34" t="s">
        <v>2</v>
      </c>
      <c r="E2" s="35"/>
      <c r="F2" s="39"/>
      <c r="G2" s="34" t="s">
        <v>3</v>
      </c>
      <c r="H2" s="35"/>
      <c r="I2" s="35"/>
      <c r="J2" s="40" t="s">
        <v>4</v>
      </c>
      <c r="K2" s="1"/>
    </row>
    <row r="3" spans="2:11" ht="16.2" thickBot="1" x14ac:dyDescent="0.35">
      <c r="B3" s="31"/>
      <c r="C3" s="33"/>
      <c r="D3" s="65" t="s">
        <v>32</v>
      </c>
      <c r="E3" s="66" t="s">
        <v>33</v>
      </c>
      <c r="F3" s="66" t="s">
        <v>31</v>
      </c>
      <c r="G3" s="65" t="s">
        <v>32</v>
      </c>
      <c r="H3" s="66" t="s">
        <v>33</v>
      </c>
      <c r="I3" s="66" t="s">
        <v>31</v>
      </c>
      <c r="J3" s="41"/>
      <c r="K3" s="1"/>
    </row>
    <row r="4" spans="2:11" ht="29.25" customHeight="1" x14ac:dyDescent="0.3">
      <c r="B4" s="60" t="s">
        <v>20</v>
      </c>
      <c r="C4" s="43" t="s">
        <v>10</v>
      </c>
      <c r="D4" s="46">
        <v>23.31</v>
      </c>
      <c r="E4" s="46">
        <v>24.4</v>
      </c>
      <c r="F4" s="45">
        <f>MAX(D4,E4)</f>
        <v>24.4</v>
      </c>
      <c r="G4" s="44"/>
      <c r="H4" s="46"/>
      <c r="I4" s="51"/>
      <c r="J4" s="52">
        <f>MIN(F4,I4)</f>
        <v>24.4</v>
      </c>
      <c r="K4" s="1"/>
    </row>
    <row r="5" spans="2:11" ht="29.25" customHeight="1" x14ac:dyDescent="0.3">
      <c r="B5" s="61" t="s">
        <v>21</v>
      </c>
      <c r="C5" s="43" t="s">
        <v>8</v>
      </c>
      <c r="D5" s="46">
        <v>24.9</v>
      </c>
      <c r="E5" s="46">
        <v>24.85</v>
      </c>
      <c r="F5" s="45">
        <f>MAX(D5,E5)</f>
        <v>24.9</v>
      </c>
      <c r="G5" s="44"/>
      <c r="H5" s="46"/>
      <c r="I5" s="51"/>
      <c r="J5" s="52">
        <f>MIN(F5,I5)</f>
        <v>24.9</v>
      </c>
      <c r="K5" s="1"/>
    </row>
    <row r="6" spans="2:11" ht="29.25" customHeight="1" x14ac:dyDescent="0.3">
      <c r="B6" s="61" t="s">
        <v>22</v>
      </c>
      <c r="C6" s="43" t="s">
        <v>14</v>
      </c>
      <c r="D6" s="46">
        <v>25.65</v>
      </c>
      <c r="E6" s="46">
        <v>25.63</v>
      </c>
      <c r="F6" s="45">
        <f>MAX(D6,E6)</f>
        <v>25.65</v>
      </c>
      <c r="G6" s="44"/>
      <c r="H6" s="46"/>
      <c r="I6" s="51"/>
      <c r="J6" s="52">
        <f>MIN(F6,I6)</f>
        <v>25.65</v>
      </c>
      <c r="K6" s="1"/>
    </row>
    <row r="7" spans="2:11" ht="29.25" customHeight="1" x14ac:dyDescent="0.3">
      <c r="B7" s="61" t="s">
        <v>23</v>
      </c>
      <c r="C7" s="43" t="s">
        <v>11</v>
      </c>
      <c r="D7" s="46">
        <v>26.02</v>
      </c>
      <c r="E7" s="46">
        <v>25.72</v>
      </c>
      <c r="F7" s="45">
        <f>MAX(D7,E7)</f>
        <v>26.02</v>
      </c>
      <c r="G7" s="44"/>
      <c r="H7" s="46"/>
      <c r="I7" s="51"/>
      <c r="J7" s="52">
        <f>MIN(F7,I7)</f>
        <v>26.02</v>
      </c>
      <c r="K7" s="1"/>
    </row>
    <row r="8" spans="2:11" ht="29.25" customHeight="1" x14ac:dyDescent="0.3">
      <c r="B8" s="61" t="s">
        <v>24</v>
      </c>
      <c r="C8" s="42" t="s">
        <v>9</v>
      </c>
      <c r="D8" s="46">
        <v>25.31</v>
      </c>
      <c r="E8" s="46">
        <v>26.21</v>
      </c>
      <c r="F8" s="45">
        <f>MAX(D8,E8)</f>
        <v>26.21</v>
      </c>
      <c r="G8" s="44"/>
      <c r="H8" s="46"/>
      <c r="I8" s="51"/>
      <c r="J8" s="54">
        <f>MIN(F8,I8)</f>
        <v>26.21</v>
      </c>
      <c r="K8" s="1"/>
    </row>
    <row r="9" spans="2:11" ht="29.25" customHeight="1" x14ac:dyDescent="0.3">
      <c r="B9" s="61" t="s">
        <v>25</v>
      </c>
      <c r="C9" s="43" t="s">
        <v>7</v>
      </c>
      <c r="D9" s="46">
        <v>26.79</v>
      </c>
      <c r="E9" s="46">
        <v>24.48</v>
      </c>
      <c r="F9" s="45">
        <f>MAX(D9,E9)</f>
        <v>26.79</v>
      </c>
      <c r="G9" s="44"/>
      <c r="H9" s="46"/>
      <c r="I9" s="51"/>
      <c r="J9" s="52">
        <f>MIN(F9,I9)</f>
        <v>26.79</v>
      </c>
      <c r="K9" s="1"/>
    </row>
    <row r="10" spans="2:11" ht="29.25" customHeight="1" x14ac:dyDescent="0.3">
      <c r="B10" s="61" t="s">
        <v>26</v>
      </c>
      <c r="C10" s="63" t="s">
        <v>12</v>
      </c>
      <c r="D10" s="46">
        <v>28.76</v>
      </c>
      <c r="E10" s="46">
        <v>28.41</v>
      </c>
      <c r="F10" s="45">
        <f>MAX(D10,E10)</f>
        <v>28.76</v>
      </c>
      <c r="G10" s="44"/>
      <c r="H10" s="46"/>
      <c r="I10" s="51"/>
      <c r="J10" s="52">
        <f>MIN(F10,I10)</f>
        <v>28.76</v>
      </c>
      <c r="K10" s="1"/>
    </row>
    <row r="11" spans="2:11" ht="29.25" customHeight="1" x14ac:dyDescent="0.3">
      <c r="B11" s="61" t="s">
        <v>27</v>
      </c>
      <c r="C11" s="43" t="s">
        <v>19</v>
      </c>
      <c r="D11" s="46">
        <v>29.75</v>
      </c>
      <c r="E11" s="46">
        <v>32.25</v>
      </c>
      <c r="F11" s="45">
        <f>MAX(D11,E11)</f>
        <v>32.25</v>
      </c>
      <c r="G11" s="44"/>
      <c r="H11" s="46"/>
      <c r="I11" s="51"/>
      <c r="J11" s="52">
        <f>MIN(F11,I11)</f>
        <v>32.25</v>
      </c>
      <c r="K11" s="1"/>
    </row>
    <row r="12" spans="2:11" ht="29.25" customHeight="1" thickBot="1" x14ac:dyDescent="0.35">
      <c r="B12" s="62" t="s">
        <v>28</v>
      </c>
      <c r="C12" s="64" t="s">
        <v>15</v>
      </c>
      <c r="D12" s="55">
        <v>25.76</v>
      </c>
      <c r="E12" s="55">
        <v>26.2</v>
      </c>
      <c r="F12" s="56" t="s">
        <v>13</v>
      </c>
      <c r="G12" s="57"/>
      <c r="H12" s="55"/>
      <c r="I12" s="58"/>
      <c r="J12" s="59">
        <f>MIN(F12,I12)</f>
        <v>0</v>
      </c>
      <c r="K12" s="1"/>
    </row>
    <row r="13" spans="2:11" ht="15" thickTop="1" x14ac:dyDescent="0.3"/>
  </sheetData>
  <sortState ref="C4:J12">
    <sortCondition ref="J4:J12"/>
  </sortState>
  <mergeCells count="6">
    <mergeCell ref="B1:J1"/>
    <mergeCell ref="B2:B3"/>
    <mergeCell ref="C2:C3"/>
    <mergeCell ref="D2:F2"/>
    <mergeCell ref="G2:I2"/>
    <mergeCell ref="J2:J3"/>
  </mergeCells>
  <pageMargins left="0.70866141732283472" right="0.70866141732283472" top="0.35" bottom="0.2800000000000000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13"/>
  <sheetViews>
    <sheetView tabSelected="1" workbookViewId="0">
      <selection activeCell="L5" sqref="L5"/>
    </sheetView>
  </sheetViews>
  <sheetFormatPr defaultColWidth="9.109375" defaultRowHeight="14.4" x14ac:dyDescent="0.3"/>
  <cols>
    <col min="1" max="1" width="2.6640625" style="2" customWidth="1"/>
    <col min="2" max="2" width="10.44140625" style="2" customWidth="1"/>
    <col min="3" max="3" width="40.33203125" style="2" customWidth="1"/>
    <col min="4" max="5" width="8.77734375" style="2" customWidth="1"/>
    <col min="6" max="6" width="10.77734375" style="2" customWidth="1"/>
    <col min="7" max="8" width="8.77734375" style="2" customWidth="1"/>
    <col min="9" max="9" width="10.77734375" style="2" customWidth="1"/>
    <col min="10" max="10" width="14.77734375" style="2" customWidth="1"/>
    <col min="11" max="11" width="8.77734375" style="2" customWidth="1"/>
    <col min="12" max="16384" width="9.109375" style="2"/>
  </cols>
  <sheetData>
    <row r="1" spans="2:11" ht="99.75" customHeight="1" thickTop="1" thickBot="1" x14ac:dyDescent="0.35">
      <c r="B1" s="27" t="s">
        <v>35</v>
      </c>
      <c r="C1" s="28"/>
      <c r="D1" s="28"/>
      <c r="E1" s="28"/>
      <c r="F1" s="28"/>
      <c r="G1" s="28"/>
      <c r="H1" s="28"/>
      <c r="I1" s="28"/>
      <c r="J1" s="29"/>
      <c r="K1" s="1"/>
    </row>
    <row r="2" spans="2:11" ht="18" x14ac:dyDescent="0.35">
      <c r="B2" s="30" t="s">
        <v>34</v>
      </c>
      <c r="C2" s="32" t="s">
        <v>30</v>
      </c>
      <c r="D2" s="34" t="s">
        <v>2</v>
      </c>
      <c r="E2" s="35"/>
      <c r="F2" s="36"/>
      <c r="G2" s="35" t="s">
        <v>3</v>
      </c>
      <c r="H2" s="35"/>
      <c r="I2" s="35"/>
      <c r="J2" s="37" t="s">
        <v>16</v>
      </c>
      <c r="K2" s="1"/>
    </row>
    <row r="3" spans="2:11" ht="16.2" thickBot="1" x14ac:dyDescent="0.35">
      <c r="B3" s="31"/>
      <c r="C3" s="33"/>
      <c r="D3" s="65" t="s">
        <v>32</v>
      </c>
      <c r="E3" s="66" t="s">
        <v>33</v>
      </c>
      <c r="F3" s="67" t="s">
        <v>31</v>
      </c>
      <c r="G3" s="66" t="s">
        <v>32</v>
      </c>
      <c r="H3" s="66" t="s">
        <v>33</v>
      </c>
      <c r="I3" s="66" t="s">
        <v>31</v>
      </c>
      <c r="J3" s="38"/>
      <c r="K3" s="1"/>
    </row>
    <row r="4" spans="2:11" ht="29.25" customHeight="1" x14ac:dyDescent="0.35">
      <c r="B4" s="60" t="s">
        <v>20</v>
      </c>
      <c r="C4" s="4" t="s">
        <v>10</v>
      </c>
      <c r="D4" s="47">
        <v>23.31</v>
      </c>
      <c r="E4" s="47">
        <v>24.4</v>
      </c>
      <c r="F4" s="45">
        <f>MAX(D4,E4)</f>
        <v>24.4</v>
      </c>
      <c r="G4" s="48">
        <v>23.61</v>
      </c>
      <c r="H4" s="47">
        <v>25.29</v>
      </c>
      <c r="I4" s="49">
        <f>MAX(G4,H4)</f>
        <v>25.29</v>
      </c>
      <c r="J4" s="53">
        <f>MIN(F4,I4)</f>
        <v>24.4</v>
      </c>
      <c r="K4" s="1"/>
    </row>
    <row r="5" spans="2:11" ht="29.25" customHeight="1" x14ac:dyDescent="0.35">
      <c r="B5" s="61" t="s">
        <v>21</v>
      </c>
      <c r="C5" s="6" t="s">
        <v>14</v>
      </c>
      <c r="D5" s="46">
        <v>25.65</v>
      </c>
      <c r="E5" s="46">
        <v>25.63</v>
      </c>
      <c r="F5" s="45">
        <f>MAX(D5,E5)</f>
        <v>25.65</v>
      </c>
      <c r="G5" s="44">
        <v>24.53</v>
      </c>
      <c r="H5" s="46">
        <v>24.77</v>
      </c>
      <c r="I5" s="51">
        <f>MAX(G5,H5)</f>
        <v>24.77</v>
      </c>
      <c r="J5" s="52">
        <f>MIN(F5,I5)</f>
        <v>24.77</v>
      </c>
      <c r="K5" s="1"/>
    </row>
    <row r="6" spans="2:11" ht="29.25" customHeight="1" x14ac:dyDescent="0.35">
      <c r="B6" s="60" t="s">
        <v>22</v>
      </c>
      <c r="C6" s="6" t="s">
        <v>8</v>
      </c>
      <c r="D6" s="46">
        <v>24.9</v>
      </c>
      <c r="E6" s="46">
        <v>24.85</v>
      </c>
      <c r="F6" s="45">
        <f>MAX(D6,E6)</f>
        <v>24.9</v>
      </c>
      <c r="G6" s="44">
        <v>25.1</v>
      </c>
      <c r="H6" s="46">
        <v>25.61</v>
      </c>
      <c r="I6" s="51">
        <f>MAX(G6,H6)</f>
        <v>25.61</v>
      </c>
      <c r="J6" s="52">
        <f>MIN(F6,I6)</f>
        <v>24.9</v>
      </c>
      <c r="K6" s="1"/>
    </row>
    <row r="7" spans="2:11" ht="29.25" customHeight="1" x14ac:dyDescent="0.35">
      <c r="B7" s="61" t="s">
        <v>23</v>
      </c>
      <c r="C7" s="6" t="s">
        <v>11</v>
      </c>
      <c r="D7" s="46">
        <v>26.02</v>
      </c>
      <c r="E7" s="46">
        <v>25.72</v>
      </c>
      <c r="F7" s="45">
        <f>MAX(D7,E7)</f>
        <v>26.02</v>
      </c>
      <c r="G7" s="44">
        <v>36.47</v>
      </c>
      <c r="H7" s="46">
        <v>29.12</v>
      </c>
      <c r="I7" s="51">
        <f>MAX(G7,H7)</f>
        <v>36.47</v>
      </c>
      <c r="J7" s="52">
        <f>MIN(F7,I7)</f>
        <v>26.02</v>
      </c>
      <c r="K7" s="1"/>
    </row>
    <row r="8" spans="2:11" ht="29.25" customHeight="1" x14ac:dyDescent="0.35">
      <c r="B8" s="60" t="s">
        <v>24</v>
      </c>
      <c r="C8" s="6" t="s">
        <v>9</v>
      </c>
      <c r="D8" s="46">
        <v>25.31</v>
      </c>
      <c r="E8" s="46">
        <v>26.21</v>
      </c>
      <c r="F8" s="45">
        <f>MAX(D8,E8)</f>
        <v>26.21</v>
      </c>
      <c r="G8" s="44">
        <v>26.35</v>
      </c>
      <c r="H8" s="46">
        <v>28.29</v>
      </c>
      <c r="I8" s="51">
        <f>MAX(G8,H8)</f>
        <v>28.29</v>
      </c>
      <c r="J8" s="54">
        <f>MIN(F8,I8)</f>
        <v>26.21</v>
      </c>
      <c r="K8" s="1"/>
    </row>
    <row r="9" spans="2:11" ht="29.25" customHeight="1" x14ac:dyDescent="0.35">
      <c r="B9" s="61" t="s">
        <v>25</v>
      </c>
      <c r="C9" s="4" t="s">
        <v>7</v>
      </c>
      <c r="D9" s="46">
        <v>26.79</v>
      </c>
      <c r="E9" s="46">
        <v>24.48</v>
      </c>
      <c r="F9" s="45">
        <f>MAX(D9,E9)</f>
        <v>26.79</v>
      </c>
      <c r="G9" s="44">
        <v>24.88</v>
      </c>
      <c r="H9" s="46" t="s">
        <v>13</v>
      </c>
      <c r="I9" s="51" t="s">
        <v>13</v>
      </c>
      <c r="J9" s="52">
        <f>MIN(F9,I9)</f>
        <v>26.79</v>
      </c>
      <c r="K9" s="1"/>
    </row>
    <row r="10" spans="2:11" ht="29.25" customHeight="1" x14ac:dyDescent="0.35">
      <c r="B10" s="60" t="s">
        <v>26</v>
      </c>
      <c r="C10" s="6" t="s">
        <v>15</v>
      </c>
      <c r="D10" s="46">
        <v>25.76</v>
      </c>
      <c r="E10" s="46">
        <v>26.2</v>
      </c>
      <c r="F10" s="45" t="s">
        <v>13</v>
      </c>
      <c r="G10" s="44">
        <v>26.48</v>
      </c>
      <c r="H10" s="46">
        <v>26.88</v>
      </c>
      <c r="I10" s="51">
        <f>MAX(G10,H10)</f>
        <v>26.88</v>
      </c>
      <c r="J10" s="52">
        <f>MIN(F10,I10)</f>
        <v>26.88</v>
      </c>
      <c r="K10" s="1"/>
    </row>
    <row r="11" spans="2:11" ht="29.25" customHeight="1" x14ac:dyDescent="0.35">
      <c r="B11" s="61" t="s">
        <v>27</v>
      </c>
      <c r="C11" s="7" t="s">
        <v>12</v>
      </c>
      <c r="D11" s="46">
        <v>28.76</v>
      </c>
      <c r="E11" s="46">
        <v>28.41</v>
      </c>
      <c r="F11" s="45">
        <f>MAX(D11,E11)</f>
        <v>28.76</v>
      </c>
      <c r="G11" s="44">
        <v>28.57</v>
      </c>
      <c r="H11" s="46">
        <v>29.19</v>
      </c>
      <c r="I11" s="51">
        <f>MAX(G11,H11)</f>
        <v>29.19</v>
      </c>
      <c r="J11" s="52">
        <f>MIN(F11,I11)</f>
        <v>28.76</v>
      </c>
      <c r="K11" s="1"/>
    </row>
    <row r="12" spans="2:11" ht="29.25" customHeight="1" thickBot="1" x14ac:dyDescent="0.4">
      <c r="B12" s="60" t="s">
        <v>28</v>
      </c>
      <c r="C12" s="6" t="s">
        <v>19</v>
      </c>
      <c r="D12" s="46">
        <v>29.75</v>
      </c>
      <c r="E12" s="46">
        <v>32.25</v>
      </c>
      <c r="F12" s="45">
        <f>MAX(D12,E12)</f>
        <v>32.25</v>
      </c>
      <c r="G12" s="44">
        <v>26.21</v>
      </c>
      <c r="H12" s="46">
        <v>29.25</v>
      </c>
      <c r="I12" s="51">
        <f>MAX(G12,H12)</f>
        <v>29.25</v>
      </c>
      <c r="J12" s="52">
        <f>MIN(F12,I12)</f>
        <v>29.25</v>
      </c>
      <c r="K12" s="1"/>
    </row>
    <row r="13" spans="2:11" ht="15" thickTop="1" x14ac:dyDescent="0.3">
      <c r="B13" s="26">
        <v>44365</v>
      </c>
      <c r="C13" s="26"/>
    </row>
  </sheetData>
  <sortState ref="C4:J12">
    <sortCondition ref="J4:J12"/>
  </sortState>
  <mergeCells count="7">
    <mergeCell ref="B13:C13"/>
    <mergeCell ref="B1:J1"/>
    <mergeCell ref="B2:B3"/>
    <mergeCell ref="C2:C3"/>
    <mergeCell ref="D2:F2"/>
    <mergeCell ref="G2:I2"/>
    <mergeCell ref="J2:J3"/>
  </mergeCells>
  <printOptions horizontalCentered="1" verticalCentered="1"/>
  <pageMargins left="0.70866141732283472" right="0.70866141732283472" top="0.35433070866141736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muži</vt:lpstr>
      <vt:lpstr>Výsledky mužipo prvním kole</vt:lpstr>
      <vt:lpstr>Výsledky muži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Mateřánka Josef, Bc.</cp:lastModifiedBy>
  <cp:lastPrinted>2021-06-18T10:25:55Z</cp:lastPrinted>
  <dcterms:created xsi:type="dcterms:W3CDTF">2016-05-27T08:44:09Z</dcterms:created>
  <dcterms:modified xsi:type="dcterms:W3CDTF">2021-06-18T10:31:34Z</dcterms:modified>
</cp:coreProperties>
</file>