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50" windowHeight="7680" tabRatio="996" activeTab="7"/>
  </bookViews>
  <sheets>
    <sheet name="Návod" sheetId="19" r:id="rId1"/>
    <sheet name="Prezenční listina" sheetId="12" r:id="rId2"/>
    <sheet name="Celková startovka" sheetId="1" r:id="rId3"/>
    <sheet name="1 úsek" sheetId="2" r:id="rId4"/>
    <sheet name="2 úsek" sheetId="7" r:id="rId5"/>
    <sheet name="3 úsek" sheetId="8" r:id="rId6"/>
    <sheet name="4 úsek" sheetId="9" r:id="rId7"/>
    <sheet name="Zápis výsledků" sheetId="13" r:id="rId8"/>
  </sheets>
  <definedNames>
    <definedName name="_xlnm._FilterDatabase" localSheetId="1" hidden="1">'Prezenční listina'!$A$2:$H$202</definedName>
    <definedName name="_xlnm._FilterDatabase" localSheetId="7" hidden="1">'Zápis výsledků'!$A$2:$I$202</definedName>
    <definedName name="_xlnm.Print_Area" localSheetId="3">'1 úsek'!$A$1:$G$208</definedName>
    <definedName name="_xlnm.Print_Area" localSheetId="4">'2 úsek'!$A$1:$G$208</definedName>
    <definedName name="_xlnm.Print_Area" localSheetId="5">'3 úsek'!$A$1:$G$208</definedName>
    <definedName name="_xlnm.Print_Area" localSheetId="6">'4 úsek'!$A$1:$G$208</definedName>
    <definedName name="_xlnm.Print_Area" localSheetId="2">'Celková startovka'!$A$1:$L$87</definedName>
    <definedName name="_xlnm.Print_Area" localSheetId="0">Návod!$A$1:$U$25</definedName>
    <definedName name="_xlnm.Print_Area" localSheetId="7">'Zápis výsledků'!$A$1:$J$202</definedName>
  </definedNames>
  <calcPr calcId="125725"/>
</workbook>
</file>

<file path=xl/calcChain.xml><?xml version="1.0" encoding="utf-8"?>
<calcChain xmlns="http://schemas.openxmlformats.org/spreadsheetml/2006/main">
  <c r="E75" i="13"/>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C4" i="1"/>
  <c r="B19" l="1"/>
  <c r="D203"/>
  <c r="C203"/>
  <c r="B203"/>
  <c r="D202"/>
  <c r="C202"/>
  <c r="B202"/>
  <c r="D201"/>
  <c r="C201"/>
  <c r="B201"/>
  <c r="D200"/>
  <c r="C200"/>
  <c r="B200"/>
  <c r="D199"/>
  <c r="C199"/>
  <c r="B199"/>
  <c r="D198"/>
  <c r="C198"/>
  <c r="B198"/>
  <c r="D197"/>
  <c r="C197"/>
  <c r="B197"/>
  <c r="D196"/>
  <c r="C196"/>
  <c r="B196"/>
  <c r="D195"/>
  <c r="C195"/>
  <c r="B195"/>
  <c r="D194"/>
  <c r="C194"/>
  <c r="B194"/>
  <c r="D193"/>
  <c r="C193"/>
  <c r="B193"/>
  <c r="D192"/>
  <c r="C192"/>
  <c r="B192"/>
  <c r="D191"/>
  <c r="C191"/>
  <c r="B191"/>
  <c r="D190"/>
  <c r="C190"/>
  <c r="B190"/>
  <c r="D189"/>
  <c r="C189"/>
  <c r="B189"/>
  <c r="D188"/>
  <c r="C188"/>
  <c r="B188"/>
  <c r="D187"/>
  <c r="C187"/>
  <c r="B187"/>
  <c r="D186"/>
  <c r="C186"/>
  <c r="B186"/>
  <c r="D185"/>
  <c r="C185"/>
  <c r="B185"/>
  <c r="D184"/>
  <c r="C184"/>
  <c r="B184"/>
  <c r="D183"/>
  <c r="C183"/>
  <c r="B183"/>
  <c r="D182"/>
  <c r="C182"/>
  <c r="B182"/>
  <c r="D181"/>
  <c r="C181"/>
  <c r="B181"/>
  <c r="D180"/>
  <c r="C180"/>
  <c r="B180"/>
  <c r="D179"/>
  <c r="C179"/>
  <c r="B179"/>
  <c r="D178"/>
  <c r="C178"/>
  <c r="B178"/>
  <c r="D177"/>
  <c r="C177"/>
  <c r="B177"/>
  <c r="D176"/>
  <c r="C176"/>
  <c r="B176"/>
  <c r="D175"/>
  <c r="C175"/>
  <c r="B175"/>
  <c r="D174"/>
  <c r="C174"/>
  <c r="B174"/>
  <c r="D173"/>
  <c r="C173"/>
  <c r="B173"/>
  <c r="D172"/>
  <c r="C172"/>
  <c r="B172"/>
  <c r="D171"/>
  <c r="C171"/>
  <c r="B171"/>
  <c r="D170"/>
  <c r="C170"/>
  <c r="B170"/>
  <c r="D169"/>
  <c r="C169"/>
  <c r="B169"/>
  <c r="D168"/>
  <c r="C168"/>
  <c r="B168"/>
  <c r="D167"/>
  <c r="C167"/>
  <c r="B167"/>
  <c r="D166"/>
  <c r="C166"/>
  <c r="B166"/>
  <c r="D165"/>
  <c r="C165"/>
  <c r="B165"/>
  <c r="D164"/>
  <c r="C164"/>
  <c r="B164"/>
  <c r="D163"/>
  <c r="C163"/>
  <c r="B163"/>
  <c r="D162"/>
  <c r="C162"/>
  <c r="B162"/>
  <c r="D161"/>
  <c r="C161"/>
  <c r="B161"/>
  <c r="D160"/>
  <c r="C160"/>
  <c r="B160"/>
  <c r="D159"/>
  <c r="C159"/>
  <c r="B159"/>
  <c r="D158"/>
  <c r="C158"/>
  <c r="B158"/>
  <c r="D157"/>
  <c r="C157"/>
  <c r="B157"/>
  <c r="D156"/>
  <c r="C156"/>
  <c r="B156"/>
  <c r="D155"/>
  <c r="C155"/>
  <c r="B155"/>
  <c r="D154"/>
  <c r="C154"/>
  <c r="B154"/>
  <c r="D153"/>
  <c r="C153"/>
  <c r="B153"/>
  <c r="D152"/>
  <c r="C152"/>
  <c r="B152"/>
  <c r="D151"/>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C208" i="9" l="1"/>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A1"/>
  <c r="A53" s="1"/>
  <c r="A105" s="1"/>
  <c r="A157" s="1"/>
  <c r="C208" i="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A1"/>
  <c r="A53" s="1"/>
  <c r="A105" s="1"/>
  <c r="A157" s="1"/>
  <c r="C208" i="7"/>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A1"/>
  <c r="A53" s="1"/>
  <c r="A105" s="1"/>
  <c r="A157" s="1"/>
  <c r="C159" i="2"/>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08"/>
  <c r="C107"/>
  <c r="I175" i="13" l="1"/>
  <c r="I3"/>
  <c r="I181"/>
  <c r="I184"/>
  <c r="I147"/>
  <c r="I178"/>
  <c r="I180"/>
  <c r="I197"/>
  <c r="I198"/>
  <c r="I190"/>
  <c r="I185"/>
  <c r="I164"/>
  <c r="I159"/>
  <c r="I166"/>
  <c r="I146"/>
  <c r="I179"/>
  <c r="I138" l="1"/>
  <c r="I183"/>
  <c r="I137"/>
  <c r="I167"/>
  <c r="I158"/>
  <c r="I191"/>
  <c r="C163"/>
  <c r="C133"/>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81" i="2"/>
  <c r="C82"/>
  <c r="C83"/>
  <c r="C84"/>
  <c r="C85"/>
  <c r="C86"/>
  <c r="C87"/>
  <c r="C88"/>
  <c r="C89"/>
  <c r="C90"/>
  <c r="C91"/>
  <c r="C92"/>
  <c r="C93"/>
  <c r="C94"/>
  <c r="C95"/>
  <c r="C96"/>
  <c r="C97"/>
  <c r="C98"/>
  <c r="C99"/>
  <c r="C100"/>
  <c r="C101"/>
  <c r="C102"/>
  <c r="C103"/>
  <c r="C104"/>
  <c r="B96"/>
  <c r="B95"/>
  <c r="A27" i="1"/>
  <c r="A36"/>
  <c r="A35" i="9" l="1"/>
  <c r="A35" i="7"/>
  <c r="A35" i="8"/>
  <c r="C161" i="13"/>
  <c r="C80" i="7"/>
  <c r="C80" i="8"/>
  <c r="C80" i="9"/>
  <c r="A26" i="8"/>
  <c r="A26" i="9"/>
  <c r="A26" i="7"/>
  <c r="C80" i="2"/>
  <c r="C8" i="1"/>
  <c r="C9"/>
  <c r="C10"/>
  <c r="C11"/>
  <c r="C12"/>
  <c r="C13"/>
  <c r="C14"/>
  <c r="C15"/>
  <c r="C16"/>
  <c r="C17"/>
  <c r="C18"/>
  <c r="C19"/>
  <c r="C20"/>
  <c r="C21"/>
  <c r="C22"/>
  <c r="C23"/>
  <c r="C24"/>
  <c r="C25"/>
  <c r="C26"/>
  <c r="C27"/>
  <c r="C28"/>
  <c r="C29"/>
  <c r="C30"/>
  <c r="C31"/>
  <c r="C32"/>
  <c r="C33"/>
  <c r="C34"/>
  <c r="C35"/>
  <c r="C36"/>
  <c r="C38"/>
  <c r="C39"/>
  <c r="C40"/>
  <c r="C41"/>
  <c r="C42"/>
  <c r="C44"/>
  <c r="C45"/>
  <c r="C46"/>
  <c r="C47"/>
  <c r="C48"/>
  <c r="C49"/>
  <c r="C50"/>
  <c r="C51"/>
  <c r="C52"/>
  <c r="C53"/>
  <c r="C54"/>
  <c r="C55"/>
  <c r="C56"/>
  <c r="C57"/>
  <c r="C58"/>
  <c r="C59"/>
  <c r="C60"/>
  <c r="C61"/>
  <c r="C62"/>
  <c r="C63"/>
  <c r="C64"/>
  <c r="C65"/>
  <c r="C66"/>
  <c r="C67"/>
  <c r="C68"/>
  <c r="C69"/>
  <c r="C70"/>
  <c r="C71"/>
  <c r="C72"/>
  <c r="C73"/>
  <c r="C74"/>
  <c r="C75"/>
  <c r="C76"/>
  <c r="C77"/>
  <c r="C7"/>
  <c r="C6"/>
  <c r="C5"/>
  <c r="D19"/>
  <c r="D20"/>
  <c r="D21"/>
  <c r="D22"/>
  <c r="D23"/>
  <c r="D24"/>
  <c r="D25"/>
  <c r="D26"/>
  <c r="D27"/>
  <c r="D28"/>
  <c r="D29"/>
  <c r="D30"/>
  <c r="D31"/>
  <c r="D32"/>
  <c r="D33"/>
  <c r="D34"/>
  <c r="D35"/>
  <c r="D36"/>
  <c r="D37"/>
  <c r="D38"/>
  <c r="D39"/>
  <c r="D40"/>
  <c r="D41"/>
  <c r="D42"/>
  <c r="D44"/>
  <c r="D45"/>
  <c r="D46"/>
  <c r="D47"/>
  <c r="D48"/>
  <c r="D49"/>
  <c r="D50"/>
  <c r="D51"/>
  <c r="D52"/>
  <c r="D53"/>
  <c r="D54"/>
  <c r="D55"/>
  <c r="D56"/>
  <c r="D57"/>
  <c r="D59"/>
  <c r="D60"/>
  <c r="D61"/>
  <c r="D62"/>
  <c r="D63"/>
  <c r="D64"/>
  <c r="D65"/>
  <c r="D66"/>
  <c r="D67"/>
  <c r="D68"/>
  <c r="D69"/>
  <c r="D70"/>
  <c r="D71"/>
  <c r="D72"/>
  <c r="D73"/>
  <c r="D74"/>
  <c r="D75"/>
  <c r="D76"/>
  <c r="D77"/>
  <c r="D18"/>
  <c r="D17"/>
  <c r="D16"/>
  <c r="D15"/>
  <c r="D14"/>
  <c r="D13"/>
  <c r="D12"/>
  <c r="D11"/>
  <c r="D10"/>
  <c r="B94" i="2"/>
  <c r="B93"/>
  <c r="B92"/>
  <c r="B91"/>
  <c r="B90"/>
  <c r="B89"/>
  <c r="B88"/>
  <c r="B87"/>
  <c r="B86"/>
  <c r="B85"/>
  <c r="B84"/>
  <c r="B83"/>
  <c r="B82"/>
  <c r="B81"/>
  <c r="B77" i="1"/>
  <c r="B76"/>
  <c r="B75"/>
  <c r="B74"/>
  <c r="B73"/>
  <c r="B72"/>
  <c r="B71"/>
  <c r="B70"/>
  <c r="B69"/>
  <c r="B68"/>
  <c r="B67"/>
  <c r="B66"/>
  <c r="B65"/>
  <c r="B64"/>
  <c r="B63"/>
  <c r="B62"/>
  <c r="B61"/>
  <c r="B60"/>
  <c r="B59"/>
  <c r="B58"/>
  <c r="B57"/>
  <c r="B56"/>
  <c r="B55"/>
  <c r="B54"/>
  <c r="B53"/>
  <c r="B52"/>
  <c r="B51"/>
  <c r="B50"/>
  <c r="B49"/>
  <c r="B48"/>
  <c r="B47"/>
  <c r="B46"/>
  <c r="B45"/>
  <c r="B44"/>
  <c r="B42"/>
  <c r="B41"/>
  <c r="B40"/>
  <c r="B39"/>
  <c r="B38"/>
  <c r="B36"/>
  <c r="B35"/>
  <c r="B34"/>
  <c r="B33"/>
  <c r="B32"/>
  <c r="B31"/>
  <c r="B30"/>
  <c r="B29"/>
  <c r="B28"/>
  <c r="B27"/>
  <c r="B26"/>
  <c r="B25"/>
  <c r="B24"/>
  <c r="B23"/>
  <c r="B22"/>
  <c r="B21"/>
  <c r="B20"/>
  <c r="B15"/>
  <c r="B14"/>
  <c r="B13"/>
  <c r="B12"/>
  <c r="B18"/>
  <c r="B17"/>
  <c r="B16"/>
  <c r="B11"/>
  <c r="B10"/>
  <c r="B21" i="7" l="1"/>
  <c r="B21" i="8"/>
  <c r="B21" i="9"/>
  <c r="B37" i="7"/>
  <c r="B37" i="8"/>
  <c r="B37" i="9"/>
  <c r="B49" i="7"/>
  <c r="B49" i="8"/>
  <c r="B49" i="9"/>
  <c r="B67" i="7"/>
  <c r="B67" i="8"/>
  <c r="B67" i="9"/>
  <c r="B79" i="7"/>
  <c r="B79" i="8"/>
  <c r="B79" i="9"/>
  <c r="C196" i="13"/>
  <c r="C5" i="9"/>
  <c r="C5" i="7"/>
  <c r="C5" i="8"/>
  <c r="C157" i="13"/>
  <c r="C39" i="7"/>
  <c r="C39" i="8"/>
  <c r="C39" i="9"/>
  <c r="B12"/>
  <c r="B12" i="7"/>
  <c r="B12" i="8"/>
  <c r="B20" i="9"/>
  <c r="B20" i="7"/>
  <c r="B20" i="8"/>
  <c r="B28" i="9"/>
  <c r="B28" i="7"/>
  <c r="B28" i="8"/>
  <c r="B32" i="9"/>
  <c r="B32" i="7"/>
  <c r="B32" i="8"/>
  <c r="B40" i="9"/>
  <c r="B40" i="7"/>
  <c r="B40" i="8"/>
  <c r="B48" i="9"/>
  <c r="B48" i="7"/>
  <c r="B48" i="8"/>
  <c r="B58" i="9"/>
  <c r="B58" i="7"/>
  <c r="B58" i="8"/>
  <c r="B66" i="9"/>
  <c r="B66" i="7"/>
  <c r="B66" i="8"/>
  <c r="B74" i="9"/>
  <c r="B74" i="7"/>
  <c r="B74" i="8"/>
  <c r="C160" i="13"/>
  <c r="C78" i="8"/>
  <c r="C78" i="9"/>
  <c r="C78" i="7"/>
  <c r="C135" i="13"/>
  <c r="C70" i="8"/>
  <c r="C70" i="9"/>
  <c r="C70" i="7"/>
  <c r="C132" i="13"/>
  <c r="C62" i="8"/>
  <c r="C62" i="9"/>
  <c r="C62" i="7"/>
  <c r="C149" i="13"/>
  <c r="C52" i="8"/>
  <c r="C52" i="9"/>
  <c r="C52" i="7"/>
  <c r="C174" i="13"/>
  <c r="C40" i="8"/>
  <c r="C40" i="9"/>
  <c r="C40" i="7"/>
  <c r="C195" i="13"/>
  <c r="C32" i="8"/>
  <c r="C32" i="9"/>
  <c r="C32" i="7"/>
  <c r="C185" i="13"/>
  <c r="C28" i="8"/>
  <c r="C28" i="9"/>
  <c r="C28" i="7"/>
  <c r="C181" i="13"/>
  <c r="C20" i="8"/>
  <c r="C20" i="9"/>
  <c r="C20" i="7"/>
  <c r="C171" i="13"/>
  <c r="C16" i="8"/>
  <c r="C16" i="9"/>
  <c r="C16" i="7"/>
  <c r="C131" i="13"/>
  <c r="C12" i="8"/>
  <c r="C12" i="9"/>
  <c r="C12" i="7"/>
  <c r="C146" i="13"/>
  <c r="C8" i="8"/>
  <c r="C8" i="9"/>
  <c r="C8" i="7"/>
  <c r="B19" i="8"/>
  <c r="B19" i="9"/>
  <c r="B19" i="7"/>
  <c r="B31" i="8"/>
  <c r="B31" i="9"/>
  <c r="B31" i="7"/>
  <c r="B43" i="8"/>
  <c r="B43" i="9"/>
  <c r="B43" i="7"/>
  <c r="B51" i="8"/>
  <c r="B51" i="9"/>
  <c r="B51" i="7"/>
  <c r="B61" i="8"/>
  <c r="B61" i="9"/>
  <c r="B61" i="7"/>
  <c r="B65" i="8"/>
  <c r="B65" i="9"/>
  <c r="B65" i="7"/>
  <c r="B73" i="8"/>
  <c r="B73" i="9"/>
  <c r="B73" i="7"/>
  <c r="B77" i="8"/>
  <c r="B77" i="9"/>
  <c r="B77" i="7"/>
  <c r="C189" i="13"/>
  <c r="C79" i="9"/>
  <c r="C79" i="7"/>
  <c r="C79" i="8"/>
  <c r="C169" i="13"/>
  <c r="C75" i="9"/>
  <c r="C75" i="7"/>
  <c r="C75" i="8"/>
  <c r="C71" i="9"/>
  <c r="C71" i="7"/>
  <c r="C71" i="8"/>
  <c r="C151" i="13"/>
  <c r="C67" i="9"/>
  <c r="C67" i="7"/>
  <c r="C67" i="8"/>
  <c r="C168" i="13"/>
  <c r="C63" i="9"/>
  <c r="C63" i="7"/>
  <c r="C63" i="8"/>
  <c r="C193" i="13"/>
  <c r="C59" i="9"/>
  <c r="C59" i="7"/>
  <c r="C59" i="8"/>
  <c r="C200" i="13"/>
  <c r="C55" i="9"/>
  <c r="C55" i="7"/>
  <c r="C55" i="8"/>
  <c r="C134" i="13"/>
  <c r="C49" i="9"/>
  <c r="C49" i="7"/>
  <c r="C49" i="8"/>
  <c r="C152" i="13"/>
  <c r="C45" i="9"/>
  <c r="C45" i="7"/>
  <c r="C45" i="8"/>
  <c r="C183" i="13"/>
  <c r="C41" i="9"/>
  <c r="C41" i="7"/>
  <c r="C41" i="8"/>
  <c r="C154" i="13"/>
  <c r="C37" i="9"/>
  <c r="C37" i="7"/>
  <c r="C37" i="8"/>
  <c r="C187" i="13"/>
  <c r="C33" i="9"/>
  <c r="C33" i="7"/>
  <c r="C33" i="8"/>
  <c r="C164" i="13"/>
  <c r="C29" i="9"/>
  <c r="C29" i="7"/>
  <c r="C29" i="8"/>
  <c r="C197" i="13"/>
  <c r="C25" i="9"/>
  <c r="C25" i="7"/>
  <c r="C25" i="8"/>
  <c r="C184" i="13"/>
  <c r="C21" i="9"/>
  <c r="C21" i="7"/>
  <c r="C21" i="8"/>
  <c r="C172" i="13"/>
  <c r="C17" i="9"/>
  <c r="C17" i="7"/>
  <c r="C17" i="8"/>
  <c r="C158" i="13"/>
  <c r="C13" i="9"/>
  <c r="C13" i="7"/>
  <c r="C13" i="8"/>
  <c r="C129" i="13"/>
  <c r="C9" i="9"/>
  <c r="C9" i="8"/>
  <c r="C9" i="7"/>
  <c r="B9" i="8"/>
  <c r="B9" i="9"/>
  <c r="B9" i="7"/>
  <c r="B13"/>
  <c r="B13" i="8"/>
  <c r="B13" i="9"/>
  <c r="B25" i="7"/>
  <c r="B25" i="8"/>
  <c r="B25" i="9"/>
  <c r="B33" i="7"/>
  <c r="B33" i="8"/>
  <c r="B33" i="9"/>
  <c r="B41" i="7"/>
  <c r="B41" i="8"/>
  <c r="B41" i="9"/>
  <c r="B55" i="7"/>
  <c r="B55" i="8"/>
  <c r="B55" i="9"/>
  <c r="B63" i="7"/>
  <c r="B63" i="8"/>
  <c r="B63" i="9"/>
  <c r="B75" i="7"/>
  <c r="B75" i="8"/>
  <c r="B75" i="9"/>
  <c r="C192" i="13"/>
  <c r="C43" i="7"/>
  <c r="C43" i="8"/>
  <c r="C43" i="9"/>
  <c r="B16"/>
  <c r="B16" i="7"/>
  <c r="B16" i="8"/>
  <c r="B24" i="9"/>
  <c r="B24" i="7"/>
  <c r="B24" i="8"/>
  <c r="B36" i="9"/>
  <c r="B36" i="7"/>
  <c r="B36" i="8"/>
  <c r="B44" i="9"/>
  <c r="B44" i="7"/>
  <c r="B44" i="8"/>
  <c r="B52" i="9"/>
  <c r="B52" i="7"/>
  <c r="B52" i="8"/>
  <c r="B62" i="9"/>
  <c r="B62" i="7"/>
  <c r="B62" i="8"/>
  <c r="B70" i="9"/>
  <c r="B70" i="7"/>
  <c r="B70" i="8"/>
  <c r="B78" i="9"/>
  <c r="B78" i="7"/>
  <c r="B78" i="8"/>
  <c r="C170" i="13"/>
  <c r="C74" i="8"/>
  <c r="C74" i="9"/>
  <c r="C74" i="7"/>
  <c r="C150" i="13"/>
  <c r="C66" i="8"/>
  <c r="C66" i="9"/>
  <c r="C66" i="7"/>
  <c r="C176" i="13"/>
  <c r="C58" i="8"/>
  <c r="C58" i="9"/>
  <c r="C58" i="7"/>
  <c r="C141" i="13"/>
  <c r="C48" i="8"/>
  <c r="C48" i="9"/>
  <c r="C48" i="7"/>
  <c r="C153" i="13"/>
  <c r="C44" i="8"/>
  <c r="C44" i="9"/>
  <c r="C44" i="7"/>
  <c r="C4" i="13"/>
  <c r="C36" i="8"/>
  <c r="C36" i="9"/>
  <c r="C36" i="7"/>
  <c r="C180" i="13"/>
  <c r="C24" i="8"/>
  <c r="C24" i="9"/>
  <c r="C24" i="7"/>
  <c r="B15" i="8"/>
  <c r="B15" i="9"/>
  <c r="B15" i="7"/>
  <c r="B11" i="8"/>
  <c r="B11" i="9"/>
  <c r="B11" i="7"/>
  <c r="B23" i="8"/>
  <c r="B23" i="9"/>
  <c r="B23" i="7"/>
  <c r="B27" i="8"/>
  <c r="B27" i="9"/>
  <c r="B27" i="7"/>
  <c r="B35" i="8"/>
  <c r="B35" i="9"/>
  <c r="B35" i="7"/>
  <c r="B39" i="8"/>
  <c r="B39" i="9"/>
  <c r="B39" i="7"/>
  <c r="B47" i="8"/>
  <c r="B47" i="9"/>
  <c r="B47" i="7"/>
  <c r="B57" i="8"/>
  <c r="B57" i="9"/>
  <c r="B57" i="7"/>
  <c r="B69" i="8"/>
  <c r="B69" i="9"/>
  <c r="B69" i="7"/>
  <c r="B10" i="8"/>
  <c r="B10" i="9"/>
  <c r="B10" i="7"/>
  <c r="B18"/>
  <c r="B18" i="8"/>
  <c r="B18" i="9"/>
  <c r="B14" i="7"/>
  <c r="B14" i="8"/>
  <c r="B14" i="9"/>
  <c r="B22" i="7"/>
  <c r="B22" i="8"/>
  <c r="B22" i="9"/>
  <c r="B26" i="7"/>
  <c r="B26" i="8"/>
  <c r="B26" i="9"/>
  <c r="B30" i="7"/>
  <c r="B30" i="8"/>
  <c r="B30" i="9"/>
  <c r="B34" i="7"/>
  <c r="B34" i="8"/>
  <c r="B34" i="9"/>
  <c r="B38" i="7"/>
  <c r="B38" i="8"/>
  <c r="B38" i="9"/>
  <c r="B42" i="7"/>
  <c r="B42" i="8"/>
  <c r="B42" i="9"/>
  <c r="B46" i="7"/>
  <c r="B46" i="8"/>
  <c r="B46" i="9"/>
  <c r="B50" i="7"/>
  <c r="B50" i="8"/>
  <c r="B50" i="9"/>
  <c r="B56" i="7"/>
  <c r="B56" i="8"/>
  <c r="B56" i="9"/>
  <c r="B60" i="7"/>
  <c r="B60" i="8"/>
  <c r="B60" i="9"/>
  <c r="B64" i="7"/>
  <c r="B64" i="8"/>
  <c r="B64" i="9"/>
  <c r="B68" i="7"/>
  <c r="B68" i="8"/>
  <c r="B68" i="9"/>
  <c r="B72" i="7"/>
  <c r="B72" i="8"/>
  <c r="B72" i="9"/>
  <c r="B76" i="7"/>
  <c r="B76" i="8"/>
  <c r="B76" i="9"/>
  <c r="B80" i="7"/>
  <c r="B80" i="8"/>
  <c r="B80" i="9"/>
  <c r="C144" i="13"/>
  <c r="C6" i="8"/>
  <c r="C6" i="7"/>
  <c r="C6" i="9"/>
  <c r="C140" i="13"/>
  <c r="C76" i="7"/>
  <c r="C76" i="8"/>
  <c r="C76" i="9"/>
  <c r="C136" i="13"/>
  <c r="C72" i="7"/>
  <c r="C72" i="8"/>
  <c r="C72" i="9"/>
  <c r="C148" i="13"/>
  <c r="C68" i="7"/>
  <c r="C68" i="8"/>
  <c r="C68" i="9"/>
  <c r="C162" i="13"/>
  <c r="C64" i="7"/>
  <c r="C64" i="8"/>
  <c r="C64" i="9"/>
  <c r="C145" i="13"/>
  <c r="C60" i="7"/>
  <c r="C60" i="8"/>
  <c r="C60" i="9"/>
  <c r="C142" i="13"/>
  <c r="C56" i="7"/>
  <c r="C56" i="8"/>
  <c r="C56" i="9"/>
  <c r="C138" i="13"/>
  <c r="C50" i="7"/>
  <c r="C50" i="8"/>
  <c r="C50" i="9"/>
  <c r="C155" i="13"/>
  <c r="C46" i="7"/>
  <c r="C46" i="8"/>
  <c r="C46" i="9"/>
  <c r="C137" i="13"/>
  <c r="C42" i="7"/>
  <c r="C42" i="8"/>
  <c r="C42" i="9"/>
  <c r="C143" i="13"/>
  <c r="C38" i="7"/>
  <c r="C38" i="8"/>
  <c r="C38" i="9"/>
  <c r="C194" i="13"/>
  <c r="C34" i="7"/>
  <c r="C34" i="8"/>
  <c r="C34" i="9"/>
  <c r="C159" i="13"/>
  <c r="C30" i="7"/>
  <c r="C30" i="8"/>
  <c r="C30" i="9"/>
  <c r="C198" i="13"/>
  <c r="C26" i="7"/>
  <c r="C26" i="8"/>
  <c r="C26" i="9"/>
  <c r="C147" i="13"/>
  <c r="C22" i="7"/>
  <c r="C22" i="8"/>
  <c r="C22" i="9"/>
  <c r="C175" i="13"/>
  <c r="C18" i="7"/>
  <c r="C18" i="8"/>
  <c r="C18" i="9"/>
  <c r="C156" i="13"/>
  <c r="C14" i="7"/>
  <c r="C14" i="8"/>
  <c r="C14" i="9"/>
  <c r="C130" i="13"/>
  <c r="C10" i="8"/>
  <c r="C10" i="7"/>
  <c r="C10" i="9"/>
  <c r="B17" i="7"/>
  <c r="B17" i="8"/>
  <c r="B17" i="9"/>
  <c r="B29" i="7"/>
  <c r="B29" i="8"/>
  <c r="B29" i="9"/>
  <c r="B45" i="7"/>
  <c r="B45" i="8"/>
  <c r="B45" i="9"/>
  <c r="B59" i="7"/>
  <c r="B59" i="8"/>
  <c r="B59" i="9"/>
  <c r="B71" i="7"/>
  <c r="B71" i="8"/>
  <c r="B71" i="9"/>
  <c r="C188" i="13"/>
  <c r="C77" i="7"/>
  <c r="C77" i="8"/>
  <c r="C77" i="9"/>
  <c r="C73" i="7"/>
  <c r="C73" i="8"/>
  <c r="C73" i="9"/>
  <c r="C139" i="13"/>
  <c r="C69" i="7"/>
  <c r="C69" i="8"/>
  <c r="C69" i="9"/>
  <c r="C6" i="13"/>
  <c r="C65" i="7"/>
  <c r="C65" i="8"/>
  <c r="C65" i="9"/>
  <c r="C182" i="13"/>
  <c r="C61" i="7"/>
  <c r="C61" i="8"/>
  <c r="C61" i="9"/>
  <c r="C5" i="13"/>
  <c r="C57" i="7"/>
  <c r="C57" i="8"/>
  <c r="C57" i="9"/>
  <c r="C173" i="13"/>
  <c r="C51" i="7"/>
  <c r="C51" i="8"/>
  <c r="C51" i="9"/>
  <c r="C186" i="13"/>
  <c r="C47" i="7"/>
  <c r="C47" i="8"/>
  <c r="C47" i="9"/>
  <c r="C199" i="13"/>
  <c r="C35" i="7"/>
  <c r="C35" i="8"/>
  <c r="C35" i="9"/>
  <c r="C166" i="13"/>
  <c r="C31" i="7"/>
  <c r="C31" i="8"/>
  <c r="C31" i="9"/>
  <c r="C190" i="13"/>
  <c r="C27" i="7"/>
  <c r="C27" i="8"/>
  <c r="C27" i="9"/>
  <c r="C178" i="13"/>
  <c r="C23" i="7"/>
  <c r="C23" i="8"/>
  <c r="C23" i="9"/>
  <c r="C3" i="13"/>
  <c r="C19" i="7"/>
  <c r="C19" i="8"/>
  <c r="C19" i="9"/>
  <c r="C167" i="13"/>
  <c r="C15" i="7"/>
  <c r="C15" i="8"/>
  <c r="C15" i="9"/>
  <c r="C191" i="13"/>
  <c r="C11" i="7"/>
  <c r="C11" i="8"/>
  <c r="C11" i="9"/>
  <c r="C165" i="13"/>
  <c r="C7" i="8"/>
  <c r="C7" i="9"/>
  <c r="C7" i="7"/>
  <c r="C177" i="13"/>
  <c r="C3" i="9"/>
  <c r="C3" i="7"/>
  <c r="C3" i="8"/>
  <c r="C179" i="13"/>
  <c r="C4" i="9"/>
  <c r="C4" i="8"/>
  <c r="C4" i="7"/>
  <c r="B12" i="2"/>
  <c r="B28"/>
  <c r="B32"/>
  <c r="B44"/>
  <c r="B48"/>
  <c r="B62"/>
  <c r="B74"/>
  <c r="B78"/>
  <c r="C4"/>
  <c r="C74"/>
  <c r="C62"/>
  <c r="C58"/>
  <c r="C44"/>
  <c r="C40"/>
  <c r="C28"/>
  <c r="C16"/>
  <c r="B18"/>
  <c r="B14"/>
  <c r="B26"/>
  <c r="B30"/>
  <c r="B34"/>
  <c r="B38"/>
  <c r="B42"/>
  <c r="B46"/>
  <c r="B50"/>
  <c r="B56"/>
  <c r="B60"/>
  <c r="B64"/>
  <c r="B68"/>
  <c r="B72"/>
  <c r="B76"/>
  <c r="B80"/>
  <c r="C6"/>
  <c r="C76"/>
  <c r="C72"/>
  <c r="C68"/>
  <c r="C64"/>
  <c r="C60"/>
  <c r="C56"/>
  <c r="C50"/>
  <c r="C46"/>
  <c r="C42"/>
  <c r="C38"/>
  <c r="C34"/>
  <c r="C30"/>
  <c r="C26"/>
  <c r="C22"/>
  <c r="C18"/>
  <c r="C14"/>
  <c r="C10"/>
  <c r="B16"/>
  <c r="B20"/>
  <c r="B40"/>
  <c r="B52"/>
  <c r="B66"/>
  <c r="C78"/>
  <c r="C66"/>
  <c r="C52"/>
  <c r="C36"/>
  <c r="C24"/>
  <c r="C8"/>
  <c r="B10"/>
  <c r="B22"/>
  <c r="B15"/>
  <c r="B11"/>
  <c r="B19"/>
  <c r="B23"/>
  <c r="B27"/>
  <c r="B31"/>
  <c r="B35"/>
  <c r="B39"/>
  <c r="B43"/>
  <c r="B47"/>
  <c r="B51"/>
  <c r="B57"/>
  <c r="B61"/>
  <c r="B65"/>
  <c r="B69"/>
  <c r="B73"/>
  <c r="B77"/>
  <c r="C3"/>
  <c r="C79"/>
  <c r="C75"/>
  <c r="C71"/>
  <c r="C67"/>
  <c r="C63"/>
  <c r="C59"/>
  <c r="C55"/>
  <c r="C49"/>
  <c r="C45"/>
  <c r="C41"/>
  <c r="C37"/>
  <c r="C33"/>
  <c r="C29"/>
  <c r="C25"/>
  <c r="C21"/>
  <c r="C17"/>
  <c r="C13"/>
  <c r="C9"/>
  <c r="B24"/>
  <c r="B36"/>
  <c r="B58"/>
  <c r="B70"/>
  <c r="C70"/>
  <c r="C48"/>
  <c r="C32"/>
  <c r="C20"/>
  <c r="C12"/>
  <c r="B9"/>
  <c r="B17"/>
  <c r="B13"/>
  <c r="B21"/>
  <c r="B25"/>
  <c r="B29"/>
  <c r="B33"/>
  <c r="B37"/>
  <c r="B41"/>
  <c r="B45"/>
  <c r="B49"/>
  <c r="B55"/>
  <c r="B59"/>
  <c r="B63"/>
  <c r="B67"/>
  <c r="B71"/>
  <c r="B75"/>
  <c r="B79"/>
  <c r="C5"/>
  <c r="C77"/>
  <c r="C73"/>
  <c r="C69"/>
  <c r="C65"/>
  <c r="C61"/>
  <c r="C57"/>
  <c r="C51"/>
  <c r="C47"/>
  <c r="C43"/>
  <c r="C39"/>
  <c r="C35"/>
  <c r="C31"/>
  <c r="C27"/>
  <c r="C23"/>
  <c r="C19"/>
  <c r="C15"/>
  <c r="C11"/>
  <c r="C7"/>
  <c r="I29" i="13"/>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P1"/>
  <c r="I177"/>
  <c r="A1"/>
  <c r="A1" i="2"/>
  <c r="A53" s="1"/>
  <c r="A105" s="1"/>
  <c r="A157" s="1"/>
  <c r="A1" i="1"/>
  <c r="D5"/>
  <c r="D179" i="13" s="1"/>
  <c r="D6" i="1"/>
  <c r="D196" i="13" s="1"/>
  <c r="D7" i="1"/>
  <c r="D144" i="13" s="1"/>
  <c r="D8" i="1"/>
  <c r="D165" i="13" s="1"/>
  <c r="D9" i="1"/>
  <c r="D146" i="13" s="1"/>
  <c r="D129"/>
  <c r="D130"/>
  <c r="D191"/>
  <c r="D131"/>
  <c r="D158"/>
  <c r="D156"/>
  <c r="D167"/>
  <c r="D171"/>
  <c r="D172"/>
  <c r="D175"/>
  <c r="D3"/>
  <c r="D181"/>
  <c r="D184"/>
  <c r="D147"/>
  <c r="D178"/>
  <c r="D180"/>
  <c r="D197"/>
  <c r="D198"/>
  <c r="D190"/>
  <c r="D185"/>
  <c r="D164"/>
  <c r="D159"/>
  <c r="D166"/>
  <c r="D195"/>
  <c r="D187"/>
  <c r="D194"/>
  <c r="D199"/>
  <c r="D4"/>
  <c r="D154"/>
  <c r="D143"/>
  <c r="D157"/>
  <c r="D174"/>
  <c r="D183"/>
  <c r="D137"/>
  <c r="D192"/>
  <c r="D153"/>
  <c r="D152"/>
  <c r="D155"/>
  <c r="D186"/>
  <c r="D141"/>
  <c r="D134"/>
  <c r="D138"/>
  <c r="D173"/>
  <c r="D149"/>
  <c r="D200"/>
  <c r="D142"/>
  <c r="D5"/>
  <c r="D176"/>
  <c r="D193"/>
  <c r="D145"/>
  <c r="D182"/>
  <c r="D132"/>
  <c r="D168"/>
  <c r="D162"/>
  <c r="D6"/>
  <c r="D150"/>
  <c r="D151"/>
  <c r="D148"/>
  <c r="D139"/>
  <c r="D135"/>
  <c r="D136"/>
  <c r="D170"/>
  <c r="D169"/>
  <c r="D140"/>
  <c r="D188"/>
  <c r="D160"/>
  <c r="D189"/>
  <c r="D161"/>
  <c r="D163"/>
  <c r="D133"/>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4" i="1"/>
  <c r="D177" i="13" s="1"/>
  <c r="B5" i="1"/>
  <c r="B6"/>
  <c r="B7"/>
  <c r="B8"/>
  <c r="B9"/>
  <c r="B191" i="13"/>
  <c r="B167"/>
  <c r="B3"/>
  <c r="B178"/>
  <c r="B190"/>
  <c r="B159"/>
  <c r="B166"/>
  <c r="B199"/>
  <c r="B143"/>
  <c r="B157"/>
  <c r="B192"/>
  <c r="B186"/>
  <c r="B173"/>
  <c r="B5"/>
  <c r="B182"/>
  <c r="B6"/>
  <c r="B139"/>
  <c r="B188"/>
  <c r="B163"/>
  <c r="B9"/>
  <c r="B17"/>
  <c r="B20"/>
  <c r="B99" i="2"/>
  <c r="B102"/>
  <c r="B103"/>
  <c r="B115"/>
  <c r="B116"/>
  <c r="B40" i="13"/>
  <c r="B131" i="2"/>
  <c r="B81" i="13"/>
  <c r="B101"/>
  <c r="B117"/>
  <c r="B123"/>
  <c r="B4" i="1"/>
  <c r="A203"/>
  <c r="A5"/>
  <c r="A6"/>
  <c r="A7"/>
  <c r="A8"/>
  <c r="A9"/>
  <c r="A10"/>
  <c r="A11"/>
  <c r="A12"/>
  <c r="A13"/>
  <c r="A14"/>
  <c r="A15"/>
  <c r="A16"/>
  <c r="A17"/>
  <c r="A18"/>
  <c r="A19"/>
  <c r="A20"/>
  <c r="A21"/>
  <c r="A22"/>
  <c r="A23"/>
  <c r="A24"/>
  <c r="A25"/>
  <c r="A26"/>
  <c r="A26" i="2"/>
  <c r="A28" i="1"/>
  <c r="A29"/>
  <c r="A30"/>
  <c r="A31"/>
  <c r="A32"/>
  <c r="A33"/>
  <c r="A34"/>
  <c r="A35"/>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4"/>
  <c r="I196" i="13"/>
  <c r="I144"/>
  <c r="I165"/>
  <c r="I129"/>
  <c r="I130"/>
  <c r="I131"/>
  <c r="I156"/>
  <c r="I171"/>
  <c r="I172"/>
  <c r="I195"/>
  <c r="I187"/>
  <c r="I194"/>
  <c r="I199"/>
  <c r="I4"/>
  <c r="I154"/>
  <c r="I143"/>
  <c r="I157"/>
  <c r="I174"/>
  <c r="I192"/>
  <c r="I153"/>
  <c r="I152"/>
  <c r="I155"/>
  <c r="I186"/>
  <c r="I141"/>
  <c r="I134"/>
  <c r="I173"/>
  <c r="I149"/>
  <c r="I200"/>
  <c r="I142"/>
  <c r="I5"/>
  <c r="I176"/>
  <c r="I193"/>
  <c r="I145"/>
  <c r="I182"/>
  <c r="I132"/>
  <c r="I168"/>
  <c r="I162"/>
  <c r="I6"/>
  <c r="I150"/>
  <c r="I151"/>
  <c r="I148"/>
  <c r="I139"/>
  <c r="I135"/>
  <c r="I201"/>
  <c r="I136"/>
  <c r="I202"/>
  <c r="I170"/>
  <c r="I169"/>
  <c r="I140"/>
  <c r="I188"/>
  <c r="I160"/>
  <c r="I189"/>
  <c r="I161"/>
  <c r="I163"/>
  <c r="I133"/>
  <c r="I7"/>
  <c r="I8"/>
  <c r="I9"/>
  <c r="I10"/>
  <c r="I11"/>
  <c r="I12"/>
  <c r="I13"/>
  <c r="I14"/>
  <c r="I15"/>
  <c r="I16"/>
  <c r="I17"/>
  <c r="I18"/>
  <c r="I19"/>
  <c r="I20"/>
  <c r="I21"/>
  <c r="I22"/>
  <c r="I23"/>
  <c r="I24"/>
  <c r="I25"/>
  <c r="I26"/>
  <c r="I27"/>
  <c r="I28"/>
  <c r="H1"/>
  <c r="E5" i="1"/>
  <c r="E6" s="1"/>
  <c r="G6" s="1"/>
  <c r="E4"/>
  <c r="D3" i="2" s="1"/>
  <c r="J3" i="13" l="1"/>
  <c r="A206" i="7"/>
  <c r="A206" i="8"/>
  <c r="A206" i="9"/>
  <c r="A194" i="7"/>
  <c r="A194" i="8"/>
  <c r="A194" i="9"/>
  <c r="A182" i="7"/>
  <c r="A182" i="8"/>
  <c r="A182" i="9"/>
  <c r="A174" i="7"/>
  <c r="A174" i="8"/>
  <c r="A174" i="9"/>
  <c r="A162" i="7"/>
  <c r="A162" i="8"/>
  <c r="A162" i="9"/>
  <c r="A148" i="7"/>
  <c r="A148" i="8"/>
  <c r="A148" i="9"/>
  <c r="A136" i="2"/>
  <c r="A136" i="7"/>
  <c r="A136" i="8"/>
  <c r="A136" i="9"/>
  <c r="A120" i="2"/>
  <c r="A120" i="7"/>
  <c r="A120" i="8"/>
  <c r="A120" i="9"/>
  <c r="A108" i="7"/>
  <c r="A108" i="8"/>
  <c r="A108" i="9"/>
  <c r="A14" i="13"/>
  <c r="A90" i="7"/>
  <c r="A90" i="8"/>
  <c r="A90" i="9"/>
  <c r="A74" i="2"/>
  <c r="A74" i="7"/>
  <c r="A74" i="8"/>
  <c r="A74" i="9"/>
  <c r="A176" i="13"/>
  <c r="A58" i="7"/>
  <c r="A58" i="8"/>
  <c r="A58" i="9"/>
  <c r="A40" i="7"/>
  <c r="A40" i="8"/>
  <c r="A40" i="9"/>
  <c r="A190" i="13"/>
  <c r="A27" i="9"/>
  <c r="A27" i="7"/>
  <c r="A27" i="8"/>
  <c r="A15" i="9"/>
  <c r="A15" i="7"/>
  <c r="A15" i="8"/>
  <c r="A208" i="2"/>
  <c r="A208" i="8"/>
  <c r="A208" i="9"/>
  <c r="A208" i="7"/>
  <c r="A207"/>
  <c r="A207" i="8"/>
  <c r="A207" i="9"/>
  <c r="A203" i="7"/>
  <c r="A203" i="8"/>
  <c r="A203" i="9"/>
  <c r="A199" i="7"/>
  <c r="A199" i="8"/>
  <c r="A199" i="9"/>
  <c r="A195" i="7"/>
  <c r="A195" i="8"/>
  <c r="A195" i="9"/>
  <c r="A191" i="7"/>
  <c r="A191" i="8"/>
  <c r="A191" i="9"/>
  <c r="A187" i="7"/>
  <c r="A187" i="8"/>
  <c r="A187" i="9"/>
  <c r="A183" i="7"/>
  <c r="A183" i="8"/>
  <c r="A183" i="9"/>
  <c r="A179" i="7"/>
  <c r="A179" i="8"/>
  <c r="A179" i="9"/>
  <c r="A175" i="7"/>
  <c r="A175" i="8"/>
  <c r="A175" i="9"/>
  <c r="A171" i="7"/>
  <c r="A171" i="8"/>
  <c r="A171" i="9"/>
  <c r="A167" i="7"/>
  <c r="A167" i="8"/>
  <c r="A167" i="9"/>
  <c r="A163" i="7"/>
  <c r="A163" i="8"/>
  <c r="A163" i="9"/>
  <c r="A159" i="7"/>
  <c r="A159" i="8"/>
  <c r="A159" i="9"/>
  <c r="A153" i="7"/>
  <c r="A153" i="8"/>
  <c r="A153" i="9"/>
  <c r="A149" i="7"/>
  <c r="A149" i="8"/>
  <c r="A149" i="9"/>
  <c r="A145" i="7"/>
  <c r="A145" i="8"/>
  <c r="A145" i="9"/>
  <c r="A141" i="7"/>
  <c r="A141" i="8"/>
  <c r="A141" i="9"/>
  <c r="A137" i="7"/>
  <c r="A137" i="8"/>
  <c r="A137" i="9"/>
  <c r="A133" i="7"/>
  <c r="A133" i="8"/>
  <c r="A133" i="9"/>
  <c r="A129" i="7"/>
  <c r="A129" i="8"/>
  <c r="A129" i="9"/>
  <c r="A125" i="7"/>
  <c r="A125" i="8"/>
  <c r="A125" i="9"/>
  <c r="A121" i="7"/>
  <c r="A121" i="8"/>
  <c r="A121" i="9"/>
  <c r="A117" i="7"/>
  <c r="A117" i="8"/>
  <c r="A117" i="9"/>
  <c r="A113" i="7"/>
  <c r="A113" i="8"/>
  <c r="A113" i="9"/>
  <c r="A109" i="7"/>
  <c r="A109" i="8"/>
  <c r="A109" i="9"/>
  <c r="A103" i="7"/>
  <c r="A103" i="8"/>
  <c r="A103" i="9"/>
  <c r="A99" i="7"/>
  <c r="A99" i="8"/>
  <c r="A99" i="9"/>
  <c r="A95" i="7"/>
  <c r="A95" i="8"/>
  <c r="A95" i="9"/>
  <c r="A91" i="7"/>
  <c r="A91" i="8"/>
  <c r="A91" i="9"/>
  <c r="A87" i="7"/>
  <c r="A87" i="8"/>
  <c r="A87" i="9"/>
  <c r="A83" i="7"/>
  <c r="A83" i="8"/>
  <c r="A83" i="9"/>
  <c r="A79" i="7"/>
  <c r="A79" i="8"/>
  <c r="A79" i="9"/>
  <c r="A75" i="7"/>
  <c r="A75" i="8"/>
  <c r="A75" i="9"/>
  <c r="A71" i="7"/>
  <c r="A71" i="8"/>
  <c r="A71" i="9"/>
  <c r="A67" i="7"/>
  <c r="A67" i="8"/>
  <c r="A67" i="9"/>
  <c r="A63" i="7"/>
  <c r="A63" i="8"/>
  <c r="A63" i="9"/>
  <c r="A59" i="7"/>
  <c r="A59" i="8"/>
  <c r="A59" i="9"/>
  <c r="A55" i="7"/>
  <c r="A55" i="8"/>
  <c r="A55" i="9"/>
  <c r="A49" i="7"/>
  <c r="A49" i="8"/>
  <c r="A49" i="9"/>
  <c r="A45" i="7"/>
  <c r="A45" i="8"/>
  <c r="A45" i="9"/>
  <c r="A41" i="7"/>
  <c r="A41" i="8"/>
  <c r="A41" i="9"/>
  <c r="A37" i="7"/>
  <c r="A37" i="8"/>
  <c r="A37" i="9"/>
  <c r="A32" i="7"/>
  <c r="A32" i="8"/>
  <c r="A32" i="9"/>
  <c r="A28" i="2"/>
  <c r="A28" i="7"/>
  <c r="A28" i="8"/>
  <c r="A28" i="9"/>
  <c r="A24" i="7"/>
  <c r="A24" i="8"/>
  <c r="A24" i="9"/>
  <c r="A20" i="7"/>
  <c r="A20" i="8"/>
  <c r="A20" i="9"/>
  <c r="A171" i="13"/>
  <c r="A16" i="7"/>
  <c r="A16" i="8"/>
  <c r="A16" i="9"/>
  <c r="A131" i="13"/>
  <c r="A12" i="8"/>
  <c r="A12" i="9"/>
  <c r="A12" i="7"/>
  <c r="A8" i="8"/>
  <c r="A8" i="7"/>
  <c r="A8" i="9"/>
  <c r="A4" i="8"/>
  <c r="A4" i="9"/>
  <c r="A4" i="7"/>
  <c r="B5" i="8"/>
  <c r="B5" i="7"/>
  <c r="B5" i="9"/>
  <c r="A198" i="7"/>
  <c r="A198" i="8"/>
  <c r="A198" i="9"/>
  <c r="A186" i="7"/>
  <c r="A186" i="8"/>
  <c r="A186" i="9"/>
  <c r="A170" i="7"/>
  <c r="A170" i="8"/>
  <c r="A170" i="9"/>
  <c r="A152" i="2"/>
  <c r="A152" i="7"/>
  <c r="A152" i="8"/>
  <c r="A152" i="9"/>
  <c r="A140" i="7"/>
  <c r="A140" i="8"/>
  <c r="A140" i="9"/>
  <c r="A128" i="7"/>
  <c r="A128" i="8"/>
  <c r="A128" i="9"/>
  <c r="A116" i="2"/>
  <c r="A116" i="7"/>
  <c r="A116" i="8"/>
  <c r="A116" i="9"/>
  <c r="A98" i="7"/>
  <c r="A98" i="8"/>
  <c r="A98" i="9"/>
  <c r="A160" i="13"/>
  <c r="A78" i="7"/>
  <c r="A78" i="8"/>
  <c r="A78" i="9"/>
  <c r="A132" i="13"/>
  <c r="A62" i="7"/>
  <c r="A62" i="8"/>
  <c r="A62" i="9"/>
  <c r="A153" i="13"/>
  <c r="A44" i="7"/>
  <c r="A44" i="8"/>
  <c r="A44" i="9"/>
  <c r="A166" i="13"/>
  <c r="A31" i="9"/>
  <c r="A31" i="7"/>
  <c r="A31" i="8"/>
  <c r="A19" i="9"/>
  <c r="A19" i="7"/>
  <c r="A19" i="8"/>
  <c r="A165" i="13"/>
  <c r="A7" i="9"/>
  <c r="A7" i="7"/>
  <c r="A7" i="8"/>
  <c r="A3" i="9"/>
  <c r="A3" i="8"/>
  <c r="A3" i="7"/>
  <c r="A204" i="8"/>
  <c r="A204" i="9"/>
  <c r="A204" i="7"/>
  <c r="A200" i="8"/>
  <c r="A200" i="9"/>
  <c r="A200" i="7"/>
  <c r="A116" i="13"/>
  <c r="A196" i="8"/>
  <c r="A196" i="9"/>
  <c r="A196" i="7"/>
  <c r="A192" i="8"/>
  <c r="A192" i="9"/>
  <c r="A192" i="7"/>
  <c r="A108" i="13"/>
  <c r="A188" i="8"/>
  <c r="A188" i="9"/>
  <c r="A188" i="7"/>
  <c r="A184" i="8"/>
  <c r="A184" i="9"/>
  <c r="A184" i="7"/>
  <c r="A180" i="8"/>
  <c r="A180" i="9"/>
  <c r="A180" i="7"/>
  <c r="A176" i="2"/>
  <c r="A176" i="8"/>
  <c r="A176" i="9"/>
  <c r="A176" i="7"/>
  <c r="A172" i="8"/>
  <c r="A172" i="9"/>
  <c r="A172" i="7"/>
  <c r="A168" i="8"/>
  <c r="A168" i="9"/>
  <c r="A168" i="7"/>
  <c r="A84" i="13"/>
  <c r="A164" i="8"/>
  <c r="A164" i="9"/>
  <c r="A164" i="7"/>
  <c r="A160" i="2"/>
  <c r="A160" i="8"/>
  <c r="A160" i="9"/>
  <c r="A160" i="7"/>
  <c r="A154" i="8"/>
  <c r="A154" i="9"/>
  <c r="A154" i="7"/>
  <c r="A150" i="8"/>
  <c r="A150" i="9"/>
  <c r="A150" i="7"/>
  <c r="A146" i="8"/>
  <c r="A146" i="9"/>
  <c r="A146" i="7"/>
  <c r="A142" i="8"/>
  <c r="A142" i="9"/>
  <c r="A142" i="7"/>
  <c r="A138" i="8"/>
  <c r="A138" i="9"/>
  <c r="A138" i="7"/>
  <c r="A134" i="8"/>
  <c r="A134" i="9"/>
  <c r="A134" i="7"/>
  <c r="A130" i="8"/>
  <c r="A130" i="9"/>
  <c r="A130" i="7"/>
  <c r="A126" i="8"/>
  <c r="A126" i="9"/>
  <c r="A126" i="7"/>
  <c r="A44" i="13"/>
  <c r="A122" i="8"/>
  <c r="A122" i="9"/>
  <c r="A122" i="7"/>
  <c r="A118" i="8"/>
  <c r="A118" i="9"/>
  <c r="A118" i="7"/>
  <c r="A114" i="8"/>
  <c r="A114" i="9"/>
  <c r="A114" i="7"/>
  <c r="A110" i="2"/>
  <c r="A110" i="8"/>
  <c r="A110" i="9"/>
  <c r="A110" i="7"/>
  <c r="A104" i="2"/>
  <c r="A104" i="8"/>
  <c r="A104" i="9"/>
  <c r="A104" i="7"/>
  <c r="A100" i="8"/>
  <c r="A100" i="9"/>
  <c r="A100" i="7"/>
  <c r="A96" i="8"/>
  <c r="A96" i="9"/>
  <c r="A96" i="7"/>
  <c r="A92" i="2"/>
  <c r="A92" i="8"/>
  <c r="A92" i="9"/>
  <c r="A92" i="7"/>
  <c r="A12" i="13"/>
  <c r="A88" i="8"/>
  <c r="A88" i="9"/>
  <c r="A88" i="7"/>
  <c r="A84" i="2"/>
  <c r="A84" i="8"/>
  <c r="A84" i="9"/>
  <c r="A84" i="7"/>
  <c r="A80" i="8"/>
  <c r="A80" i="9"/>
  <c r="A80" i="7"/>
  <c r="A76" i="8"/>
  <c r="A76" i="9"/>
  <c r="A76" i="7"/>
  <c r="A72" i="2"/>
  <c r="A72" i="8"/>
  <c r="A72" i="9"/>
  <c r="A72" i="7"/>
  <c r="A68" i="2"/>
  <c r="A68" i="8"/>
  <c r="A68" i="9"/>
  <c r="A68" i="7"/>
  <c r="A64" i="8"/>
  <c r="A64" i="9"/>
  <c r="A64" i="7"/>
  <c r="A60" i="2"/>
  <c r="A60" i="8"/>
  <c r="A60" i="9"/>
  <c r="A60" i="7"/>
  <c r="A56" i="2"/>
  <c r="A56" i="8"/>
  <c r="A56" i="9"/>
  <c r="A56" i="7"/>
  <c r="A50" i="2"/>
  <c r="A50" i="8"/>
  <c r="A50" i="9"/>
  <c r="A50" i="7"/>
  <c r="A46" i="8"/>
  <c r="A46" i="9"/>
  <c r="A46" i="7"/>
  <c r="A42" i="8"/>
  <c r="A42" i="9"/>
  <c r="A42" i="7"/>
  <c r="A38" i="2"/>
  <c r="A38" i="8"/>
  <c r="A38" i="9"/>
  <c r="A38" i="7"/>
  <c r="A33"/>
  <c r="A33" i="8"/>
  <c r="A33" i="9"/>
  <c r="A29" i="7"/>
  <c r="A29" i="8"/>
  <c r="A29" i="9"/>
  <c r="A25" i="7"/>
  <c r="A25" i="8"/>
  <c r="A25" i="9"/>
  <c r="A21" i="7"/>
  <c r="A21" i="8"/>
  <c r="A21" i="9"/>
  <c r="A17" i="7"/>
  <c r="A17" i="8"/>
  <c r="A17" i="9"/>
  <c r="A13" i="7"/>
  <c r="A13" i="8"/>
  <c r="A13" i="9"/>
  <c r="A9" i="8"/>
  <c r="A9" i="9"/>
  <c r="A9" i="7"/>
  <c r="A5" i="8"/>
  <c r="A5" i="9"/>
  <c r="A5" i="7"/>
  <c r="B6" i="8"/>
  <c r="B6" i="9"/>
  <c r="B6" i="7"/>
  <c r="A202"/>
  <c r="A202" i="8"/>
  <c r="A202" i="9"/>
  <c r="A190" i="7"/>
  <c r="A190" i="8"/>
  <c r="A190" i="9"/>
  <c r="A178" i="7"/>
  <c r="A178" i="8"/>
  <c r="A178" i="9"/>
  <c r="A166" i="7"/>
  <c r="A166" i="8"/>
  <c r="A166" i="9"/>
  <c r="A156" i="7"/>
  <c r="A156" i="8"/>
  <c r="A156" i="9"/>
  <c r="A144" i="7"/>
  <c r="A144" i="8"/>
  <c r="A144" i="9"/>
  <c r="A132" i="2"/>
  <c r="A132" i="7"/>
  <c r="A132" i="8"/>
  <c r="A132" i="9"/>
  <c r="A124" i="7"/>
  <c r="A124" i="8"/>
  <c r="A124" i="9"/>
  <c r="A112" i="7"/>
  <c r="A112" i="8"/>
  <c r="A112" i="9"/>
  <c r="A102" i="7"/>
  <c r="A102" i="8"/>
  <c r="A102" i="9"/>
  <c r="A94" i="7"/>
  <c r="A94" i="8"/>
  <c r="A94" i="9"/>
  <c r="A86" i="2"/>
  <c r="A86" i="7"/>
  <c r="A86" i="8"/>
  <c r="A86" i="9"/>
  <c r="A133" i="13"/>
  <c r="A82" i="7"/>
  <c r="A82" i="8"/>
  <c r="A82" i="9"/>
  <c r="A70" i="7"/>
  <c r="A70" i="8"/>
  <c r="A70" i="9"/>
  <c r="A66" i="2"/>
  <c r="A66" i="7"/>
  <c r="A66" i="8"/>
  <c r="A66" i="9"/>
  <c r="A52" i="7"/>
  <c r="A52" i="8"/>
  <c r="A52" i="9"/>
  <c r="A48" i="7"/>
  <c r="A48" i="8"/>
  <c r="A48" i="9"/>
  <c r="A4" i="13"/>
  <c r="A36" i="7"/>
  <c r="A36" i="8"/>
  <c r="A36" i="9"/>
  <c r="A23"/>
  <c r="A23" i="7"/>
  <c r="A23" i="8"/>
  <c r="A11" i="9"/>
  <c r="A11" i="7"/>
  <c r="A11" i="8"/>
  <c r="B8" i="9"/>
  <c r="B8" i="8"/>
  <c r="B8" i="7"/>
  <c r="A205" i="9"/>
  <c r="A205" i="7"/>
  <c r="A205" i="8"/>
  <c r="A201" i="9"/>
  <c r="A201" i="7"/>
  <c r="A201" i="8"/>
  <c r="A197" i="9"/>
  <c r="A197" i="7"/>
  <c r="A197" i="8"/>
  <c r="A193" i="9"/>
  <c r="A193" i="7"/>
  <c r="A193" i="8"/>
  <c r="A189" i="9"/>
  <c r="A189" i="7"/>
  <c r="A189" i="8"/>
  <c r="A105" i="13"/>
  <c r="A185" i="9"/>
  <c r="A185" i="7"/>
  <c r="A185" i="8"/>
  <c r="A181" i="9"/>
  <c r="A181" i="7"/>
  <c r="A181" i="8"/>
  <c r="A177" i="9"/>
  <c r="A177" i="7"/>
  <c r="A177" i="8"/>
  <c r="A173" i="9"/>
  <c r="A173" i="7"/>
  <c r="A173" i="8"/>
  <c r="A169" i="9"/>
  <c r="A169" i="7"/>
  <c r="A169" i="8"/>
  <c r="A165" i="9"/>
  <c r="A165" i="7"/>
  <c r="A165" i="8"/>
  <c r="A161" i="9"/>
  <c r="A161" i="7"/>
  <c r="A161" i="8"/>
  <c r="A155" i="9"/>
  <c r="A155" i="7"/>
  <c r="A155" i="8"/>
  <c r="A151" i="9"/>
  <c r="A151" i="7"/>
  <c r="A151" i="8"/>
  <c r="A147" i="9"/>
  <c r="A147" i="7"/>
  <c r="A147" i="8"/>
  <c r="A143" i="2"/>
  <c r="A143" i="9"/>
  <c r="A143" i="7"/>
  <c r="A143" i="8"/>
  <c r="A139" i="9"/>
  <c r="A139" i="7"/>
  <c r="A139" i="8"/>
  <c r="A135" i="9"/>
  <c r="A135" i="7"/>
  <c r="A135" i="8"/>
  <c r="A131" i="9"/>
  <c r="A131" i="7"/>
  <c r="A131" i="8"/>
  <c r="A127" i="9"/>
  <c r="A127" i="7"/>
  <c r="A127" i="8"/>
  <c r="A123" i="9"/>
  <c r="A123" i="7"/>
  <c r="A123" i="8"/>
  <c r="A119" i="9"/>
  <c r="A119" i="7"/>
  <c r="A119" i="8"/>
  <c r="A115" i="9"/>
  <c r="A115" i="7"/>
  <c r="A115" i="8"/>
  <c r="A111" i="2"/>
  <c r="A111" i="9"/>
  <c r="A111" i="7"/>
  <c r="A111" i="8"/>
  <c r="A107" i="9"/>
  <c r="A107" i="7"/>
  <c r="A107" i="8"/>
  <c r="A25" i="13"/>
  <c r="A101" i="9"/>
  <c r="A101" i="7"/>
  <c r="A101" i="8"/>
  <c r="A21" i="13"/>
  <c r="A97" i="9"/>
  <c r="A97" i="7"/>
  <c r="A97" i="8"/>
  <c r="A93" i="9"/>
  <c r="A93" i="7"/>
  <c r="A93" i="8"/>
  <c r="A13" i="13"/>
  <c r="A89" i="9"/>
  <c r="A89" i="7"/>
  <c r="A89" i="8"/>
  <c r="A85" i="9"/>
  <c r="A85" i="7"/>
  <c r="A85" i="8"/>
  <c r="A81" i="9"/>
  <c r="A81" i="7"/>
  <c r="A81" i="8"/>
  <c r="A188" i="13"/>
  <c r="A77" i="9"/>
  <c r="A77" i="7"/>
  <c r="A77" i="8"/>
  <c r="A73" i="9"/>
  <c r="A73" i="7"/>
  <c r="A73" i="8"/>
  <c r="A139" i="13"/>
  <c r="A69" i="9"/>
  <c r="A69" i="7"/>
  <c r="A69" i="8"/>
  <c r="A65" i="9"/>
  <c r="A65" i="7"/>
  <c r="A65" i="8"/>
  <c r="A182" i="13"/>
  <c r="A61" i="9"/>
  <c r="A61" i="7"/>
  <c r="A61" i="8"/>
  <c r="A57" i="9"/>
  <c r="A57" i="7"/>
  <c r="A57" i="8"/>
  <c r="A173" i="13"/>
  <c r="A51" i="9"/>
  <c r="A51" i="7"/>
  <c r="A51" i="8"/>
  <c r="A186" i="13"/>
  <c r="A47" i="9"/>
  <c r="A47" i="7"/>
  <c r="A47" i="8"/>
  <c r="A43" i="9"/>
  <c r="A43" i="7"/>
  <c r="A43" i="8"/>
  <c r="A157" i="13"/>
  <c r="A39" i="9"/>
  <c r="A39" i="7"/>
  <c r="A39" i="8"/>
  <c r="A34"/>
  <c r="A34" i="9"/>
  <c r="A34" i="7"/>
  <c r="A30" i="2"/>
  <c r="A30" i="8"/>
  <c r="A30" i="9"/>
  <c r="A30" i="7"/>
  <c r="A22" i="2"/>
  <c r="A22" i="8"/>
  <c r="A22" i="9"/>
  <c r="A22" i="7"/>
  <c r="A18" i="8"/>
  <c r="A18" i="9"/>
  <c r="A18" i="7"/>
  <c r="A14" i="2"/>
  <c r="A14" i="8"/>
  <c r="A14" i="9"/>
  <c r="A14" i="7"/>
  <c r="A10" i="2"/>
  <c r="A10" i="8"/>
  <c r="A10" i="9"/>
  <c r="A10" i="7"/>
  <c r="A6" i="2"/>
  <c r="A6" i="8"/>
  <c r="A6" i="9"/>
  <c r="A6" i="7"/>
  <c r="B7" i="8"/>
  <c r="B7" i="9"/>
  <c r="B7" i="7"/>
  <c r="B3" i="9"/>
  <c r="B3" i="8"/>
  <c r="B3" i="7"/>
  <c r="B4" i="9"/>
  <c r="B4" i="7"/>
  <c r="B4" i="8"/>
  <c r="B177" i="13"/>
  <c r="B25"/>
  <c r="B101" i="2"/>
  <c r="B21" i="13"/>
  <c r="B97" i="2"/>
  <c r="B6"/>
  <c r="B5"/>
  <c r="B28" i="13"/>
  <c r="B104" i="2"/>
  <c r="D4"/>
  <c r="B8"/>
  <c r="B4"/>
  <c r="B100"/>
  <c r="B98"/>
  <c r="B7"/>
  <c r="E7" i="1"/>
  <c r="D6" i="2" s="1"/>
  <c r="G5" i="1"/>
  <c r="I5" s="1"/>
  <c r="K5" s="1"/>
  <c r="D4" i="9" s="1"/>
  <c r="G4" i="1"/>
  <c r="I4" s="1"/>
  <c r="K4" s="1"/>
  <c r="D3" i="9" s="1"/>
  <c r="A62" i="2"/>
  <c r="A4"/>
  <c r="A82"/>
  <c r="A78"/>
  <c r="A58"/>
  <c r="A20"/>
  <c r="A98"/>
  <c r="A70"/>
  <c r="A52"/>
  <c r="A12"/>
  <c r="A36"/>
  <c r="A8"/>
  <c r="A51"/>
  <c r="A61"/>
  <c r="B3"/>
  <c r="A90"/>
  <c r="A44"/>
  <c r="A16"/>
  <c r="A101"/>
  <c r="A39"/>
  <c r="B197"/>
  <c r="A179" i="13"/>
  <c r="A17"/>
  <c r="A9"/>
  <c r="A163"/>
  <c r="A81" i="2"/>
  <c r="A202" i="13"/>
  <c r="A73" i="2"/>
  <c r="A65"/>
  <c r="A57"/>
  <c r="A192" i="13"/>
  <c r="A199"/>
  <c r="A178"/>
  <c r="A3"/>
  <c r="A19" i="2"/>
  <c r="A167" i="13"/>
  <c r="A191"/>
  <c r="A11" i="2"/>
  <c r="A89"/>
  <c r="A69"/>
  <c r="A47"/>
  <c r="A27"/>
  <c r="A7"/>
  <c r="A97"/>
  <c r="A77"/>
  <c r="A35"/>
  <c r="A23"/>
  <c r="A15"/>
  <c r="A6" i="13"/>
  <c r="A93" i="2"/>
  <c r="A85"/>
  <c r="A43"/>
  <c r="A31"/>
  <c r="A202"/>
  <c r="A166"/>
  <c r="A26" i="13"/>
  <c r="A102" i="2"/>
  <c r="A22" i="13"/>
  <c r="A18"/>
  <c r="A94" i="2"/>
  <c r="A10" i="13"/>
  <c r="A170"/>
  <c r="A135"/>
  <c r="A150"/>
  <c r="A149"/>
  <c r="A141"/>
  <c r="A48" i="2"/>
  <c r="A174" i="13"/>
  <c r="A40" i="2"/>
  <c r="A195" i="13"/>
  <c r="A32" i="2"/>
  <c r="A185" i="13"/>
  <c r="A180"/>
  <c r="A24" i="2"/>
  <c r="A181" i="13"/>
  <c r="A146"/>
  <c r="B24"/>
  <c r="B16"/>
  <c r="B12"/>
  <c r="B8"/>
  <c r="B161"/>
  <c r="B140"/>
  <c r="B136"/>
  <c r="B148"/>
  <c r="B162"/>
  <c r="B145"/>
  <c r="B142"/>
  <c r="B138"/>
  <c r="B155"/>
  <c r="B137"/>
  <c r="B194"/>
  <c r="B198"/>
  <c r="B147"/>
  <c r="B156"/>
  <c r="B130"/>
  <c r="B144"/>
  <c r="A178" i="2"/>
  <c r="A88"/>
  <c r="A120" i="13"/>
  <c r="A200" i="2"/>
  <c r="A168"/>
  <c r="A72" i="13"/>
  <c r="A150" i="2"/>
  <c r="A60" i="13"/>
  <c r="A52"/>
  <c r="A118" i="2"/>
  <c r="A40" i="13"/>
  <c r="A24"/>
  <c r="A100" i="2"/>
  <c r="A161" i="13"/>
  <c r="A80" i="2"/>
  <c r="A140" i="13"/>
  <c r="A76" i="2"/>
  <c r="A64"/>
  <c r="A162" i="13"/>
  <c r="A137"/>
  <c r="A42" i="2"/>
  <c r="A194" i="13"/>
  <c r="A34" i="2"/>
  <c r="A175" i="13"/>
  <c r="A18" i="2"/>
  <c r="B126" i="13"/>
  <c r="B206" i="2"/>
  <c r="B118" i="13"/>
  <c r="B198" i="2"/>
  <c r="B114" i="13"/>
  <c r="B194" i="2"/>
  <c r="B106" i="13"/>
  <c r="B186" i="2"/>
  <c r="B102" i="13"/>
  <c r="B182" i="2"/>
  <c r="B98" i="13"/>
  <c r="B178" i="2"/>
  <c r="B90" i="13"/>
  <c r="B170" i="2"/>
  <c r="B86" i="13"/>
  <c r="B166" i="2"/>
  <c r="B78" i="13"/>
  <c r="B156" i="2"/>
  <c r="B70" i="13"/>
  <c r="B148" i="2"/>
  <c r="B66" i="13"/>
  <c r="B144" i="2"/>
  <c r="B58" i="13"/>
  <c r="B136" i="2"/>
  <c r="B50" i="13"/>
  <c r="B46"/>
  <c r="B124" i="2"/>
  <c r="B38" i="13"/>
  <c r="B30"/>
  <c r="B108" i="2"/>
  <c r="B22" i="13"/>
  <c r="B18"/>
  <c r="B10"/>
  <c r="B160"/>
  <c r="B135"/>
  <c r="B150"/>
  <c r="B176"/>
  <c r="B141"/>
  <c r="B153"/>
  <c r="B4"/>
  <c r="B195"/>
  <c r="B180"/>
  <c r="B171"/>
  <c r="B131"/>
  <c r="B179"/>
  <c r="B128" i="2"/>
  <c r="A192"/>
  <c r="A177" i="13"/>
  <c r="A3" i="2"/>
  <c r="A92" i="13"/>
  <c r="A134" i="2"/>
  <c r="A56" i="13"/>
  <c r="A126" i="2"/>
  <c r="A20" i="13"/>
  <c r="A96" i="2"/>
  <c r="A155" i="13"/>
  <c r="A46" i="2"/>
  <c r="A128" i="13"/>
  <c r="B122"/>
  <c r="B202" i="2"/>
  <c r="B110" i="13"/>
  <c r="B190" i="2"/>
  <c r="B94" i="13"/>
  <c r="B174" i="2"/>
  <c r="B82" i="13"/>
  <c r="B162" i="2"/>
  <c r="B152"/>
  <c r="B74" i="13"/>
  <c r="B62"/>
  <c r="B140" i="2"/>
  <c r="B54" i="13"/>
  <c r="B132" i="2"/>
  <c r="B42" i="13"/>
  <c r="B120" i="2"/>
  <c r="B34" i="13"/>
  <c r="B112" i="2"/>
  <c r="B26" i="13"/>
  <c r="B14"/>
  <c r="B133"/>
  <c r="B170"/>
  <c r="B132"/>
  <c r="B149"/>
  <c r="B174"/>
  <c r="B185"/>
  <c r="B181"/>
  <c r="B146"/>
  <c r="A184" i="2"/>
  <c r="A142"/>
  <c r="A93" i="13"/>
  <c r="A81"/>
  <c r="A127" i="2"/>
  <c r="A45" i="13"/>
  <c r="A29"/>
  <c r="A198" i="2"/>
  <c r="A193"/>
  <c r="A186"/>
  <c r="B181"/>
  <c r="A170"/>
  <c r="A99" i="13"/>
  <c r="A177" i="2"/>
  <c r="B165"/>
  <c r="A128"/>
  <c r="A121" i="13"/>
  <c r="A162" i="2"/>
  <c r="A148"/>
  <c r="A144"/>
  <c r="B134"/>
  <c r="B56" i="13"/>
  <c r="B118" i="2"/>
  <c r="A194"/>
  <c r="A182"/>
  <c r="A161"/>
  <c r="B147"/>
  <c r="A112"/>
  <c r="A109" i="13"/>
  <c r="I6" i="1"/>
  <c r="D5" i="7"/>
  <c r="D5" i="2"/>
  <c r="A207"/>
  <c r="A127" i="13"/>
  <c r="A123"/>
  <c r="A203" i="2"/>
  <c r="A119" i="13"/>
  <c r="A199" i="2"/>
  <c r="A195"/>
  <c r="A115" i="13"/>
  <c r="A111"/>
  <c r="A191" i="2"/>
  <c r="A107" i="13"/>
  <c r="A187" i="2"/>
  <c r="A183"/>
  <c r="A103" i="13"/>
  <c r="A179" i="2"/>
  <c r="A175"/>
  <c r="A95" i="13"/>
  <c r="A91"/>
  <c r="A171" i="2"/>
  <c r="A167"/>
  <c r="A87" i="13"/>
  <c r="A83"/>
  <c r="A163" i="2"/>
  <c r="A159"/>
  <c r="A79" i="13"/>
  <c r="A75"/>
  <c r="A153" i="2"/>
  <c r="A149"/>
  <c r="A71" i="13"/>
  <c r="A145" i="2"/>
  <c r="A67" i="13"/>
  <c r="A141" i="2"/>
  <c r="A63" i="13"/>
  <c r="A59"/>
  <c r="A137" i="2"/>
  <c r="A55" i="13"/>
  <c r="A133" i="2"/>
  <c r="A129"/>
  <c r="A51" i="13"/>
  <c r="A47"/>
  <c r="A125" i="2"/>
  <c r="A43" i="13"/>
  <c r="A121" i="2"/>
  <c r="A39" i="13"/>
  <c r="A117" i="2"/>
  <c r="A35" i="13"/>
  <c r="A113" i="2"/>
  <c r="A31" i="13"/>
  <c r="A109" i="2"/>
  <c r="A27" i="13"/>
  <c r="A103" i="2"/>
  <c r="A23" i="13"/>
  <c r="A99" i="2"/>
  <c r="A19" i="13"/>
  <c r="A95" i="2"/>
  <c r="A15" i="13"/>
  <c r="A91" i="2"/>
  <c r="A11" i="13"/>
  <c r="A87" i="2"/>
  <c r="A7" i="13"/>
  <c r="A83" i="2"/>
  <c r="A189" i="13"/>
  <c r="A79" i="2"/>
  <c r="A169" i="13"/>
  <c r="A75" i="2"/>
  <c r="A201" i="13"/>
  <c r="A71" i="2"/>
  <c r="A151" i="13"/>
  <c r="A67" i="2"/>
  <c r="A168" i="13"/>
  <c r="A63" i="2"/>
  <c r="A193" i="13"/>
  <c r="A59" i="2"/>
  <c r="A200" i="13"/>
  <c r="A55" i="2"/>
  <c r="A134" i="13"/>
  <c r="A49" i="2"/>
  <c r="A152" i="13"/>
  <c r="A45" i="2"/>
  <c r="A183" i="13"/>
  <c r="A41" i="2"/>
  <c r="A154" i="13"/>
  <c r="A37" i="2"/>
  <c r="A187" i="13"/>
  <c r="A33" i="2"/>
  <c r="A29"/>
  <c r="A197" i="13"/>
  <c r="A25" i="2"/>
  <c r="A184" i="13"/>
  <c r="A21" i="2"/>
  <c r="A172" i="13"/>
  <c r="A17" i="2"/>
  <c r="A13"/>
  <c r="A158" i="13"/>
  <c r="A129"/>
  <c r="A9" i="2"/>
  <c r="A196" i="13"/>
  <c r="A5" i="2"/>
  <c r="B127" i="13"/>
  <c r="B207" i="2"/>
  <c r="B203"/>
  <c r="B119" i="13"/>
  <c r="B199" i="2"/>
  <c r="B115" i="13"/>
  <c r="B195" i="2"/>
  <c r="B111" i="13"/>
  <c r="B191" i="2"/>
  <c r="B107" i="13"/>
  <c r="B187" i="2"/>
  <c r="B103" i="13"/>
  <c r="B183" i="2"/>
  <c r="B99" i="13"/>
  <c r="B179" i="2"/>
  <c r="B175"/>
  <c r="B95" i="13"/>
  <c r="B91"/>
  <c r="B171" i="2"/>
  <c r="B87" i="13"/>
  <c r="B167" i="2"/>
  <c r="B83" i="13"/>
  <c r="B163" i="2"/>
  <c r="B79" i="13"/>
  <c r="B159" i="2"/>
  <c r="B75" i="13"/>
  <c r="B153" i="2"/>
  <c r="B71" i="13"/>
  <c r="B149" i="2"/>
  <c r="B67" i="13"/>
  <c r="B145" i="2"/>
  <c r="B63" i="13"/>
  <c r="B141" i="2"/>
  <c r="B59" i="13"/>
  <c r="B137" i="2"/>
  <c r="B55" i="13"/>
  <c r="B133" i="2"/>
  <c r="B51" i="13"/>
  <c r="B129" i="2"/>
  <c r="B47" i="13"/>
  <c r="B125" i="2"/>
  <c r="B43" i="13"/>
  <c r="B121" i="2"/>
  <c r="B39" i="13"/>
  <c r="B117" i="2"/>
  <c r="B35" i="13"/>
  <c r="B113" i="2"/>
  <c r="B31" i="13"/>
  <c r="B109" i="2"/>
  <c r="B27" i="13"/>
  <c r="B23"/>
  <c r="B19"/>
  <c r="B15"/>
  <c r="B11"/>
  <c r="B7"/>
  <c r="B189"/>
  <c r="B169"/>
  <c r="B151"/>
  <c r="B168"/>
  <c r="B193"/>
  <c r="B200"/>
  <c r="B134"/>
  <c r="B152"/>
  <c r="B183"/>
  <c r="B154"/>
  <c r="B187"/>
  <c r="B164"/>
  <c r="B197"/>
  <c r="B184"/>
  <c r="B172"/>
  <c r="B158"/>
  <c r="B129"/>
  <c r="B196"/>
  <c r="A164"/>
  <c r="A125"/>
  <c r="A117"/>
  <c r="A197" i="2"/>
  <c r="A101" i="13"/>
  <c r="A181" i="2"/>
  <c r="A97" i="13"/>
  <c r="A89"/>
  <c r="A85"/>
  <c r="A165" i="2"/>
  <c r="A77" i="13"/>
  <c r="A69"/>
  <c r="A147" i="2"/>
  <c r="A61" i="13"/>
  <c r="A57"/>
  <c r="A53"/>
  <c r="A131" i="2"/>
  <c r="A49" i="13"/>
  <c r="A41"/>
  <c r="A37"/>
  <c r="A115" i="2"/>
  <c r="A33" i="13"/>
  <c r="B125"/>
  <c r="B121"/>
  <c r="B193" i="2"/>
  <c r="B109" i="13"/>
  <c r="B105"/>
  <c r="B97"/>
  <c r="B177" i="2"/>
  <c r="B93" i="13"/>
  <c r="B89"/>
  <c r="B161" i="2"/>
  <c r="B77" i="13"/>
  <c r="B73"/>
  <c r="B65"/>
  <c r="B143" i="2"/>
  <c r="B61" i="13"/>
  <c r="B57"/>
  <c r="B53"/>
  <c r="B49"/>
  <c r="B127" i="2"/>
  <c r="B45" i="13"/>
  <c r="B41"/>
  <c r="B37"/>
  <c r="B111" i="2"/>
  <c r="B29" i="13"/>
  <c r="B205" i="2"/>
  <c r="B201"/>
  <c r="B189"/>
  <c r="B185"/>
  <c r="B173"/>
  <c r="B169"/>
  <c r="B155"/>
  <c r="B151"/>
  <c r="B139"/>
  <c r="B135"/>
  <c r="B123"/>
  <c r="B119"/>
  <c r="B107"/>
  <c r="A65" i="13"/>
  <c r="A5"/>
  <c r="B113"/>
  <c r="B13"/>
  <c r="B165"/>
  <c r="A124"/>
  <c r="A204" i="2"/>
  <c r="A112" i="13"/>
  <c r="A188" i="2"/>
  <c r="A104" i="13"/>
  <c r="A96"/>
  <c r="A172" i="2"/>
  <c r="A80" i="13"/>
  <c r="A76"/>
  <c r="A154" i="2"/>
  <c r="A68" i="13"/>
  <c r="A64"/>
  <c r="A138" i="2"/>
  <c r="A48" i="13"/>
  <c r="A122" i="2"/>
  <c r="A36" i="13"/>
  <c r="A28"/>
  <c r="A16"/>
  <c r="A8"/>
  <c r="A136"/>
  <c r="A148"/>
  <c r="A145"/>
  <c r="A142"/>
  <c r="A143"/>
  <c r="A198"/>
  <c r="A147"/>
  <c r="A156"/>
  <c r="A130"/>
  <c r="A144"/>
  <c r="A205" i="2"/>
  <c r="A201"/>
  <c r="A196"/>
  <c r="A189"/>
  <c r="A185"/>
  <c r="A180"/>
  <c r="A173"/>
  <c r="A169"/>
  <c r="A164"/>
  <c r="A155"/>
  <c r="A151"/>
  <c r="A146"/>
  <c r="A139"/>
  <c r="A135"/>
  <c r="A130"/>
  <c r="A123"/>
  <c r="A119"/>
  <c r="A114"/>
  <c r="A107"/>
  <c r="A113" i="13"/>
  <c r="A100"/>
  <c r="A88"/>
  <c r="A73"/>
  <c r="A32"/>
  <c r="A138"/>
  <c r="A159"/>
  <c r="B85"/>
  <c r="B69"/>
  <c r="B33"/>
  <c r="A126"/>
  <c r="A122"/>
  <c r="A118"/>
  <c r="A114"/>
  <c r="A110"/>
  <c r="A106"/>
  <c r="A102"/>
  <c r="A98"/>
  <c r="A94"/>
  <c r="A90"/>
  <c r="A86"/>
  <c r="A82"/>
  <c r="A78"/>
  <c r="A74"/>
  <c r="A70"/>
  <c r="A66"/>
  <c r="A62"/>
  <c r="A58"/>
  <c r="A54"/>
  <c r="A50"/>
  <c r="A46"/>
  <c r="A42"/>
  <c r="A38"/>
  <c r="A34"/>
  <c r="A30"/>
  <c r="B128"/>
  <c r="B208" i="2"/>
  <c r="B124" i="13"/>
  <c r="B204" i="2"/>
  <c r="B120" i="13"/>
  <c r="B200" i="2"/>
  <c r="B116" i="13"/>
  <c r="B196" i="2"/>
  <c r="B112" i="13"/>
  <c r="B192" i="2"/>
  <c r="B108" i="13"/>
  <c r="B188" i="2"/>
  <c r="B104" i="13"/>
  <c r="B184" i="2"/>
  <c r="B100" i="13"/>
  <c r="B180" i="2"/>
  <c r="B96" i="13"/>
  <c r="B176" i="2"/>
  <c r="B92" i="13"/>
  <c r="B172" i="2"/>
  <c r="B88" i="13"/>
  <c r="B168" i="2"/>
  <c r="B84" i="13"/>
  <c r="B164" i="2"/>
  <c r="B80" i="13"/>
  <c r="B160" i="2"/>
  <c r="B76" i="13"/>
  <c r="B154" i="2"/>
  <c r="B72" i="13"/>
  <c r="B150" i="2"/>
  <c r="B68" i="13"/>
  <c r="B146" i="2"/>
  <c r="B64" i="13"/>
  <c r="B142" i="2"/>
  <c r="B60" i="13"/>
  <c r="B138" i="2"/>
  <c r="B52" i="13"/>
  <c r="B130" i="2"/>
  <c r="B126"/>
  <c r="B44" i="13"/>
  <c r="B122" i="2"/>
  <c r="B36" i="13"/>
  <c r="B114" i="2"/>
  <c r="B32" i="13"/>
  <c r="B110" i="2"/>
  <c r="A206"/>
  <c r="A190"/>
  <c r="A174"/>
  <c r="A156"/>
  <c r="A140"/>
  <c r="A124"/>
  <c r="A108"/>
  <c r="B48" i="13"/>
  <c r="G7" i="1" l="1"/>
  <c r="D6" i="7" s="1"/>
  <c r="E9" i="1"/>
  <c r="D8" i="2" s="1"/>
  <c r="D3" i="8"/>
  <c r="E8" i="1"/>
  <c r="D4" i="8"/>
  <c r="D3" i="7"/>
  <c r="D4"/>
  <c r="K6" i="1"/>
  <c r="D5" i="9" s="1"/>
  <c r="D5" i="8"/>
  <c r="I7" i="1" l="1"/>
  <c r="G9"/>
  <c r="E10"/>
  <c r="E11"/>
  <c r="D7" i="2"/>
  <c r="G8" i="1"/>
  <c r="D6" i="8"/>
  <c r="K7" i="1"/>
  <c r="D6" i="9" s="1"/>
  <c r="I8" i="1" l="1"/>
  <c r="D7" i="7"/>
  <c r="D8"/>
  <c r="I9" i="1"/>
  <c r="G11"/>
  <c r="E13"/>
  <c r="E12"/>
  <c r="D10" i="2"/>
  <c r="D9"/>
  <c r="G10" i="1"/>
  <c r="I11" l="1"/>
  <c r="D10" i="7"/>
  <c r="K8" i="1"/>
  <c r="D7" i="9" s="1"/>
  <c r="D7" i="8"/>
  <c r="K9" i="1"/>
  <c r="D8" i="9" s="1"/>
  <c r="D8" i="8"/>
  <c r="D11" i="2"/>
  <c r="G12" i="1"/>
  <c r="D9" i="7"/>
  <c r="I10" i="1"/>
  <c r="E15"/>
  <c r="D12" i="2"/>
  <c r="E14" i="1"/>
  <c r="G13"/>
  <c r="D13" i="2" l="1"/>
  <c r="G14" i="1"/>
  <c r="D10" i="8"/>
  <c r="K11" i="1"/>
  <c r="D10" i="9" s="1"/>
  <c r="I12" i="1"/>
  <c r="D11" i="7"/>
  <c r="E16" i="1"/>
  <c r="D14" i="2"/>
  <c r="E17" i="1"/>
  <c r="G15"/>
  <c r="D12" i="7"/>
  <c r="I13" i="1"/>
  <c r="K10"/>
  <c r="D9" i="9" s="1"/>
  <c r="D9" i="8"/>
  <c r="E19" i="1" l="1"/>
  <c r="D16" i="2"/>
  <c r="E18" i="1"/>
  <c r="G17"/>
  <c r="D11" i="8"/>
  <c r="K12" i="1"/>
  <c r="D11" i="9" s="1"/>
  <c r="K13" i="1"/>
  <c r="D12" i="9" s="1"/>
  <c r="D12" i="8"/>
  <c r="D15" i="2"/>
  <c r="G16" i="1"/>
  <c r="D14" i="7"/>
  <c r="I15" i="1"/>
  <c r="I14"/>
  <c r="D13" i="7"/>
  <c r="K14" i="1" l="1"/>
  <c r="D13" i="9" s="1"/>
  <c r="D13" i="8"/>
  <c r="D18" i="2"/>
  <c r="E21" i="1"/>
  <c r="G19"/>
  <c r="E20"/>
  <c r="D14" i="8"/>
  <c r="K15" i="1"/>
  <c r="D14" i="9" s="1"/>
  <c r="D16" i="7"/>
  <c r="I17" i="1"/>
  <c r="D17" i="2"/>
  <c r="G18" i="1"/>
  <c r="I16"/>
  <c r="D15" i="7"/>
  <c r="D15" i="8" l="1"/>
  <c r="K16" i="1"/>
  <c r="D15" i="9" s="1"/>
  <c r="D18" i="7"/>
  <c r="I19" i="1"/>
  <c r="I18"/>
  <c r="D17" i="7"/>
  <c r="G21" i="1"/>
  <c r="E22"/>
  <c r="D20" i="2"/>
  <c r="E23" i="1"/>
  <c r="K17"/>
  <c r="D16" i="9" s="1"/>
  <c r="D16" i="8"/>
  <c r="G20" i="1"/>
  <c r="D19" i="2"/>
  <c r="D19" i="7" l="1"/>
  <c r="I20" i="1"/>
  <c r="D17" i="8"/>
  <c r="K18" i="1"/>
  <c r="D17" i="9" s="1"/>
  <c r="D21" i="2"/>
  <c r="G22" i="1"/>
  <c r="D18" i="8"/>
  <c r="K19" i="1"/>
  <c r="D18" i="9" s="1"/>
  <c r="D20" i="7"/>
  <c r="I21" i="1"/>
  <c r="E25"/>
  <c r="D22" i="2"/>
  <c r="E24" i="1"/>
  <c r="G23"/>
  <c r="D23" i="2" l="1"/>
  <c r="G24" i="1"/>
  <c r="E26"/>
  <c r="E27"/>
  <c r="D24" i="2"/>
  <c r="G25" i="1"/>
  <c r="D22" i="7"/>
  <c r="I23" i="1"/>
  <c r="D20" i="8"/>
  <c r="K21" i="1"/>
  <c r="D20" i="9" s="1"/>
  <c r="D21" i="7"/>
  <c r="I22" i="1"/>
  <c r="K20"/>
  <c r="D19" i="9" s="1"/>
  <c r="D19" i="8"/>
  <c r="K22" i="1" l="1"/>
  <c r="D21" i="9" s="1"/>
  <c r="D21" i="8"/>
  <c r="K23" i="1"/>
  <c r="D22" i="9" s="1"/>
  <c r="D22" i="8"/>
  <c r="D26" i="2"/>
  <c r="E28" i="1"/>
  <c r="G27"/>
  <c r="E29"/>
  <c r="D25" i="2"/>
  <c r="G26" i="1"/>
  <c r="D24" i="7"/>
  <c r="I25" i="1"/>
  <c r="D23" i="7"/>
  <c r="I24" i="1"/>
  <c r="D24" i="8" l="1"/>
  <c r="K25" i="1"/>
  <c r="D24" i="9" s="1"/>
  <c r="D28" i="2"/>
  <c r="E31" i="1"/>
  <c r="E30"/>
  <c r="G29"/>
  <c r="I27"/>
  <c r="D26" i="7"/>
  <c r="D23" i="8"/>
  <c r="K24" i="1"/>
  <c r="D23" i="9" s="1"/>
  <c r="D25" i="7"/>
  <c r="I26" i="1"/>
  <c r="G28"/>
  <c r="D27" i="2"/>
  <c r="D27" i="7" l="1"/>
  <c r="I28" i="1"/>
  <c r="D29" i="2"/>
  <c r="G30" i="1"/>
  <c r="K26"/>
  <c r="D25" i="9" s="1"/>
  <c r="D25" i="8"/>
  <c r="D30" i="2"/>
  <c r="E32" i="1"/>
  <c r="G31"/>
  <c r="E33"/>
  <c r="K27"/>
  <c r="D26" i="9" s="1"/>
  <c r="D26" i="8"/>
  <c r="I29" i="1"/>
  <c r="D28" i="7"/>
  <c r="K29" i="1" l="1"/>
  <c r="D28" i="9" s="1"/>
  <c r="D28" i="8"/>
  <c r="D30" i="7"/>
  <c r="I31" i="1"/>
  <c r="D31" i="2"/>
  <c r="G32" i="1"/>
  <c r="I30"/>
  <c r="D29" i="7"/>
  <c r="D32" i="2"/>
  <c r="E35" i="1"/>
  <c r="E34"/>
  <c r="G33"/>
  <c r="D27" i="8"/>
  <c r="K28" i="1"/>
  <c r="D27" i="9" s="1"/>
  <c r="D32" i="7" l="1"/>
  <c r="I33" i="1"/>
  <c r="D30" i="8"/>
  <c r="K31" i="1"/>
  <c r="D30" i="9" s="1"/>
  <c r="D33" i="2"/>
  <c r="G34" i="1"/>
  <c r="K30"/>
  <c r="D29" i="9" s="1"/>
  <c r="D29" i="8"/>
  <c r="D34" i="2"/>
  <c r="G35" i="1"/>
  <c r="E37"/>
  <c r="E36"/>
  <c r="I32"/>
  <c r="D31" i="7"/>
  <c r="D31" i="8" l="1"/>
  <c r="K32" i="1"/>
  <c r="D31" i="9" s="1"/>
  <c r="G36" i="1"/>
  <c r="D35" i="2"/>
  <c r="D36"/>
  <c r="E39" i="1"/>
  <c r="G37"/>
  <c r="E38"/>
  <c r="D34" i="7"/>
  <c r="I35" i="1"/>
  <c r="I34"/>
  <c r="D33" i="7"/>
  <c r="K33" i="1"/>
  <c r="D32" i="9" s="1"/>
  <c r="D32" i="8"/>
  <c r="G38" i="1" l="1"/>
  <c r="D37" i="2"/>
  <c r="K34" i="1"/>
  <c r="D33" i="9" s="1"/>
  <c r="D33" i="8"/>
  <c r="D36" i="7"/>
  <c r="I37" i="1"/>
  <c r="D35" i="7"/>
  <c r="I36" i="1"/>
  <c r="K35"/>
  <c r="D34" i="9" s="1"/>
  <c r="D34" i="8"/>
  <c r="E40" i="1"/>
  <c r="D38" i="2"/>
  <c r="E41" i="1"/>
  <c r="G39"/>
  <c r="G41" l="1"/>
  <c r="E43"/>
  <c r="E42"/>
  <c r="D40" i="2"/>
  <c r="I38" i="1"/>
  <c r="D37" i="7"/>
  <c r="D35" i="8"/>
  <c r="K36" i="1"/>
  <c r="D35" i="9" s="1"/>
  <c r="G40" i="1"/>
  <c r="D39" i="2"/>
  <c r="D38" i="7"/>
  <c r="I39" i="1"/>
  <c r="K37"/>
  <c r="D36" i="9" s="1"/>
  <c r="D36" i="8"/>
  <c r="D39" i="7" l="1"/>
  <c r="I40" i="1"/>
  <c r="K38"/>
  <c r="D37" i="9" s="1"/>
  <c r="D37" i="8"/>
  <c r="D40" i="7"/>
  <c r="I41" i="1"/>
  <c r="K39"/>
  <c r="D38" i="9" s="1"/>
  <c r="D38" i="8"/>
  <c r="D41" i="2"/>
  <c r="G42" i="1"/>
  <c r="D42" i="2"/>
  <c r="E44" i="1"/>
  <c r="E45"/>
  <c r="G43"/>
  <c r="D44" i="2" l="1"/>
  <c r="E47" i="1"/>
  <c r="G45"/>
  <c r="E46"/>
  <c r="D43" i="2"/>
  <c r="G44" i="1"/>
  <c r="I43"/>
  <c r="D42" i="7"/>
  <c r="I42" i="1"/>
  <c r="D41" i="7"/>
  <c r="D40" i="8"/>
  <c r="K41" i="1"/>
  <c r="D40" i="9" s="1"/>
  <c r="K40" i="1"/>
  <c r="D39" i="9" s="1"/>
  <c r="D39" i="8"/>
  <c r="K42" i="1" l="1"/>
  <c r="D41" i="9" s="1"/>
  <c r="D41" i="8"/>
  <c r="G46" i="1"/>
  <c r="D45" i="2"/>
  <c r="D42" i="8"/>
  <c r="K43" i="1"/>
  <c r="D42" i="9" s="1"/>
  <c r="D44" i="7"/>
  <c r="I45" i="1"/>
  <c r="I44"/>
  <c r="D43" i="7"/>
  <c r="E49" i="1"/>
  <c r="E48"/>
  <c r="G47"/>
  <c r="D46" i="2"/>
  <c r="D46" i="7" l="1"/>
  <c r="I47" i="1"/>
  <c r="K44"/>
  <c r="D43" i="9" s="1"/>
  <c r="D43" i="8"/>
  <c r="D47" i="2"/>
  <c r="G48" i="1"/>
  <c r="K45"/>
  <c r="D44" i="9" s="1"/>
  <c r="D44" i="8"/>
  <c r="E51" i="1"/>
  <c r="E50"/>
  <c r="D48" i="2"/>
  <c r="G49" i="1"/>
  <c r="I46"/>
  <c r="D45" i="7"/>
  <c r="D45" i="8" l="1"/>
  <c r="K46" i="1"/>
  <c r="D45" i="9" s="1"/>
  <c r="G51" i="1"/>
  <c r="E53"/>
  <c r="E52"/>
  <c r="D50" i="2"/>
  <c r="D48" i="7"/>
  <c r="I49" i="1"/>
  <c r="D49" i="2"/>
  <c r="G50" i="1"/>
  <c r="I48"/>
  <c r="D47" i="7"/>
  <c r="D46" i="8"/>
  <c r="K47" i="1"/>
  <c r="D46" i="9" s="1"/>
  <c r="G52" i="1" l="1"/>
  <c r="D51" i="2"/>
  <c r="D48" i="8"/>
  <c r="K49" i="1"/>
  <c r="D48" i="9" s="1"/>
  <c r="G53" i="1"/>
  <c r="E54"/>
  <c r="D52" i="2"/>
  <c r="E55" i="1"/>
  <c r="K48"/>
  <c r="D47" i="9" s="1"/>
  <c r="D47" i="8"/>
  <c r="I51" i="1"/>
  <c r="D50" i="7"/>
  <c r="I50" i="1"/>
  <c r="D49" i="7"/>
  <c r="D49" i="8" l="1"/>
  <c r="K50" i="1"/>
  <c r="D49" i="9" s="1"/>
  <c r="I53" i="1"/>
  <c r="D52" i="7"/>
  <c r="I52" i="1"/>
  <c r="D51" i="7"/>
  <c r="E57" i="1"/>
  <c r="G55"/>
  <c r="E56"/>
  <c r="D56" i="2"/>
  <c r="K51" i="1"/>
  <c r="D50" i="9" s="1"/>
  <c r="D50" i="8"/>
  <c r="G54" i="1"/>
  <c r="D55" i="2"/>
  <c r="I54" i="1" l="1"/>
  <c r="D55" i="7"/>
  <c r="D57" i="2"/>
  <c r="G56" i="1"/>
  <c r="D51" i="8"/>
  <c r="K52" i="1"/>
  <c r="D51" i="9" s="1"/>
  <c r="D56" i="7"/>
  <c r="I55" i="1"/>
  <c r="E59"/>
  <c r="D58" i="2"/>
  <c r="E58" i="1"/>
  <c r="G57"/>
  <c r="D52" i="8"/>
  <c r="K53" i="1"/>
  <c r="D52" i="9" s="1"/>
  <c r="G59" i="1" l="1"/>
  <c r="E60"/>
  <c r="D60" i="2"/>
  <c r="E61" i="1"/>
  <c r="K54"/>
  <c r="D55" i="9" s="1"/>
  <c r="D55" i="8"/>
  <c r="I57" i="1"/>
  <c r="D58" i="7"/>
  <c r="K55" i="1"/>
  <c r="D56" i="9" s="1"/>
  <c r="D56" i="8"/>
  <c r="I56" i="1"/>
  <c r="D57" i="7"/>
  <c r="D59" i="2"/>
  <c r="G58" i="1"/>
  <c r="D60" i="7" l="1"/>
  <c r="I59" i="1"/>
  <c r="G61"/>
  <c r="D62" i="2"/>
  <c r="E62" i="1"/>
  <c r="E63"/>
  <c r="D57" i="8"/>
  <c r="K56" i="1"/>
  <c r="D57" i="9" s="1"/>
  <c r="K57" i="1"/>
  <c r="D58" i="9" s="1"/>
  <c r="D58" i="8"/>
  <c r="I58" i="1"/>
  <c r="D59" i="7"/>
  <c r="D61" i="2"/>
  <c r="G60" i="1"/>
  <c r="G62" l="1"/>
  <c r="D63" i="2"/>
  <c r="D59" i="8"/>
  <c r="K58" i="1"/>
  <c r="D59" i="9" s="1"/>
  <c r="D62" i="7"/>
  <c r="I61" i="1"/>
  <c r="D61" i="7"/>
  <c r="I60" i="1"/>
  <c r="D64" i="2"/>
  <c r="E64" i="1"/>
  <c r="G63"/>
  <c r="E65"/>
  <c r="K59"/>
  <c r="D60" i="9" s="1"/>
  <c r="D60" i="8"/>
  <c r="D63" i="7" l="1"/>
  <c r="I62" i="1"/>
  <c r="G65"/>
  <c r="E67"/>
  <c r="D66" i="2"/>
  <c r="E66" i="1"/>
  <c r="K60"/>
  <c r="D61" i="9" s="1"/>
  <c r="D61" i="8"/>
  <c r="I63" i="1"/>
  <c r="D64" i="7"/>
  <c r="G64" i="1"/>
  <c r="D65" i="2"/>
  <c r="K61" i="1"/>
  <c r="D62" i="9" s="1"/>
  <c r="D62" i="8"/>
  <c r="K63" i="1" l="1"/>
  <c r="D64" i="9" s="1"/>
  <c r="D64" i="8"/>
  <c r="E69" i="1"/>
  <c r="G67"/>
  <c r="D68" i="2"/>
  <c r="E68" i="1"/>
  <c r="D65" i="7"/>
  <c r="I64" i="1"/>
  <c r="D66" i="7"/>
  <c r="I65" i="1"/>
  <c r="G66"/>
  <c r="D67" i="2"/>
  <c r="K62" i="1"/>
  <c r="D63" i="9" s="1"/>
  <c r="D63" i="8"/>
  <c r="K64" i="1" l="1"/>
  <c r="D65" i="9" s="1"/>
  <c r="D65" i="8"/>
  <c r="I67" i="1"/>
  <c r="D68" i="7"/>
  <c r="I66" i="1"/>
  <c r="D67" i="7"/>
  <c r="E70" i="1"/>
  <c r="E71"/>
  <c r="G69"/>
  <c r="D70" i="2"/>
  <c r="D66" i="8"/>
  <c r="K65" i="1"/>
  <c r="D66" i="9" s="1"/>
  <c r="D69" i="2"/>
  <c r="G68" i="1"/>
  <c r="D70" i="7" l="1"/>
  <c r="I69" i="1"/>
  <c r="D67" i="8"/>
  <c r="K66" i="1"/>
  <c r="D67" i="9" s="1"/>
  <c r="E73" i="1"/>
  <c r="D72" i="2"/>
  <c r="E72" i="1"/>
  <c r="G71"/>
  <c r="D71" i="2"/>
  <c r="G70" i="1"/>
  <c r="D68" i="8"/>
  <c r="K67" i="1"/>
  <c r="D68" i="9" s="1"/>
  <c r="D69" i="7"/>
  <c r="I68" i="1"/>
  <c r="D74" i="2" l="1"/>
  <c r="E75" i="1"/>
  <c r="E74"/>
  <c r="G73"/>
  <c r="D72" i="7"/>
  <c r="I71" i="1"/>
  <c r="G72"/>
  <c r="D73" i="2"/>
  <c r="K68" i="1"/>
  <c r="D69" i="9" s="1"/>
  <c r="D69" i="8"/>
  <c r="D71" i="7"/>
  <c r="I70" i="1"/>
  <c r="K69"/>
  <c r="D70" i="9" s="1"/>
  <c r="D70" i="8"/>
  <c r="D71" l="1"/>
  <c r="K70" i="1"/>
  <c r="D71" i="9" s="1"/>
  <c r="D74" i="7"/>
  <c r="I73" i="1"/>
  <c r="I72"/>
  <c r="D73" i="7"/>
  <c r="G74" i="1"/>
  <c r="D75" i="2"/>
  <c r="D72" i="8"/>
  <c r="K71" i="1"/>
  <c r="D72" i="9" s="1"/>
  <c r="D76" i="2"/>
  <c r="G75" i="1"/>
  <c r="E77"/>
  <c r="E76"/>
  <c r="G77" l="1"/>
  <c r="E79"/>
  <c r="D78" i="2"/>
  <c r="E78" i="1"/>
  <c r="D73" i="8"/>
  <c r="K72" i="1"/>
  <c r="D73" i="9" s="1"/>
  <c r="D76" i="7"/>
  <c r="I75" i="1"/>
  <c r="K73"/>
  <c r="D74" i="9" s="1"/>
  <c r="D74" i="8"/>
  <c r="D75" i="7"/>
  <c r="I74" i="1"/>
  <c r="G76"/>
  <c r="D77" i="2"/>
  <c r="E81" i="1" l="1"/>
  <c r="E80"/>
  <c r="G80" s="1"/>
  <c r="I80" s="1"/>
  <c r="K80" s="1"/>
  <c r="D77" i="7"/>
  <c r="I76" i="1"/>
  <c r="I77"/>
  <c r="D78" i="7"/>
  <c r="D75" i="8"/>
  <c r="K74" i="1"/>
  <c r="D75" i="9" s="1"/>
  <c r="K75" i="1"/>
  <c r="D76" i="9" s="1"/>
  <c r="D76" i="8"/>
  <c r="G78" i="1"/>
  <c r="D79" i="2"/>
  <c r="D80"/>
  <c r="G79" i="1"/>
  <c r="E82" l="1"/>
  <c r="G82" s="1"/>
  <c r="I82" s="1"/>
  <c r="K82" s="1"/>
  <c r="G81"/>
  <c r="I81" s="1"/>
  <c r="K81" s="1"/>
  <c r="E83"/>
  <c r="G83" s="1"/>
  <c r="I83" s="1"/>
  <c r="K83" s="1"/>
  <c r="D82" i="2"/>
  <c r="D79" i="7"/>
  <c r="I78" i="1"/>
  <c r="D81" i="2"/>
  <c r="D78" i="8"/>
  <c r="K77" i="1"/>
  <c r="D78" i="9" s="1"/>
  <c r="I79" i="1"/>
  <c r="D80" i="7"/>
  <c r="D77" i="8"/>
  <c r="K76" i="1"/>
  <c r="D77" i="9" s="1"/>
  <c r="D82" i="7" l="1"/>
  <c r="D81"/>
  <c r="E84" i="1"/>
  <c r="D84" i="2"/>
  <c r="E85" i="1"/>
  <c r="K79"/>
  <c r="D80" i="9" s="1"/>
  <c r="D80" i="8"/>
  <c r="D83" i="2"/>
  <c r="D79" i="8"/>
  <c r="K78" i="1"/>
  <c r="D79" i="9" s="1"/>
  <c r="D85" i="2" l="1"/>
  <c r="G84" i="1"/>
  <c r="D83" i="7"/>
  <c r="G85" i="1"/>
  <c r="E87"/>
  <c r="E86"/>
  <c r="D86" i="2"/>
  <c r="D84" i="7"/>
  <c r="D81" i="8"/>
  <c r="D81" i="9"/>
  <c r="D82" i="8"/>
  <c r="D82" i="9"/>
  <c r="D84" i="8" l="1"/>
  <c r="D84" i="9"/>
  <c r="I85" i="1"/>
  <c r="D86" i="7"/>
  <c r="D83" i="9"/>
  <c r="D83" i="8"/>
  <c r="D87" i="2"/>
  <c r="G86" i="1"/>
  <c r="E88"/>
  <c r="E89"/>
  <c r="D88" i="2"/>
  <c r="G87" i="1"/>
  <c r="D85" i="7"/>
  <c r="I84" i="1"/>
  <c r="D89" i="2" l="1"/>
  <c r="G88" i="1"/>
  <c r="I87"/>
  <c r="D88" i="7"/>
  <c r="I86" i="1"/>
  <c r="D87" i="7"/>
  <c r="D86" i="8"/>
  <c r="K85" i="1"/>
  <c r="D86" i="9" s="1"/>
  <c r="D85" i="8"/>
  <c r="K84" i="1"/>
  <c r="D85" i="9" s="1"/>
  <c r="E90" i="1"/>
  <c r="D90" i="2"/>
  <c r="E91" i="1"/>
  <c r="G89"/>
  <c r="G91" l="1"/>
  <c r="E92"/>
  <c r="D92" i="2"/>
  <c r="E93" i="1"/>
  <c r="K86"/>
  <c r="D87" i="9" s="1"/>
  <c r="D87" i="8"/>
  <c r="D91" i="2"/>
  <c r="G90" i="1"/>
  <c r="K87"/>
  <c r="D88" i="9" s="1"/>
  <c r="D88" i="8"/>
  <c r="I89" i="1"/>
  <c r="D90" i="7"/>
  <c r="I88" i="1"/>
  <c r="D89" i="7"/>
  <c r="D89" i="8" l="1"/>
  <c r="K88" i="1"/>
  <c r="D89" i="9" s="1"/>
  <c r="D92" i="7"/>
  <c r="I91" i="1"/>
  <c r="I90"/>
  <c r="D91" i="7"/>
  <c r="D94" i="2"/>
  <c r="E95" i="1"/>
  <c r="G93"/>
  <c r="E94"/>
  <c r="D90" i="8"/>
  <c r="K89" i="1"/>
  <c r="D90" i="9" s="1"/>
  <c r="G92" i="1"/>
  <c r="D93" i="2"/>
  <c r="I92" i="1" l="1"/>
  <c r="D93" i="7"/>
  <c r="I93" i="1"/>
  <c r="D94" i="7"/>
  <c r="K90" i="1"/>
  <c r="D91" i="9" s="1"/>
  <c r="D91" i="8"/>
  <c r="G95" i="1"/>
  <c r="E96"/>
  <c r="D96" i="2"/>
  <c r="E97" i="1"/>
  <c r="D92" i="8"/>
  <c r="K91" i="1"/>
  <c r="D92" i="9" s="1"/>
  <c r="G94" i="1"/>
  <c r="D95" i="2"/>
  <c r="I94" i="1" l="1"/>
  <c r="D95" i="7"/>
  <c r="K92" i="1"/>
  <c r="D93" i="9" s="1"/>
  <c r="D93" i="8"/>
  <c r="D97" i="2"/>
  <c r="G96" i="1"/>
  <c r="D96" i="7"/>
  <c r="I95" i="1"/>
  <c r="K93"/>
  <c r="D94" i="9" s="1"/>
  <c r="D94" i="8"/>
  <c r="D98" i="2"/>
  <c r="G97" i="1"/>
  <c r="E98"/>
  <c r="E99"/>
  <c r="D99" i="2" l="1"/>
  <c r="G98" i="1"/>
  <c r="D95" i="8"/>
  <c r="K94" i="1"/>
  <c r="D95" i="9" s="1"/>
  <c r="D98" i="7"/>
  <c r="I97" i="1"/>
  <c r="D96" i="8"/>
  <c r="K95" i="1"/>
  <c r="D96" i="9" s="1"/>
  <c r="G99" i="1"/>
  <c r="E101"/>
  <c r="D100" i="2"/>
  <c r="E100" i="1"/>
  <c r="I96"/>
  <c r="D97" i="7"/>
  <c r="D97" i="8" l="1"/>
  <c r="K96" i="1"/>
  <c r="D97" i="9" s="1"/>
  <c r="I99" i="1"/>
  <c r="D100" i="7"/>
  <c r="D101" i="2"/>
  <c r="G100" i="1"/>
  <c r="G101"/>
  <c r="E103"/>
  <c r="D102" i="2"/>
  <c r="E102" i="1"/>
  <c r="D98" i="8"/>
  <c r="K97" i="1"/>
  <c r="D98" i="9" s="1"/>
  <c r="D99" i="7"/>
  <c r="I98" i="1"/>
  <c r="E105" l="1"/>
  <c r="E104"/>
  <c r="G103"/>
  <c r="D104" i="2"/>
  <c r="D102" i="7"/>
  <c r="I101" i="1"/>
  <c r="D100" i="8"/>
  <c r="K99" i="1"/>
  <c r="D100" i="9" s="1"/>
  <c r="D99" i="8"/>
  <c r="K98" i="1"/>
  <c r="D99" i="9" s="1"/>
  <c r="D103" i="2"/>
  <c r="G102" i="1"/>
  <c r="I100"/>
  <c r="D101" i="7"/>
  <c r="K100" i="1" l="1"/>
  <c r="D101" i="9" s="1"/>
  <c r="D101" i="8"/>
  <c r="D108" i="2"/>
  <c r="E107" i="1"/>
  <c r="G105"/>
  <c r="E106"/>
  <c r="I102"/>
  <c r="D103" i="7"/>
  <c r="D104"/>
  <c r="I103" i="1"/>
  <c r="K101"/>
  <c r="D102" i="9" s="1"/>
  <c r="D102" i="8"/>
  <c r="D107" i="2"/>
  <c r="G104" i="1"/>
  <c r="D108" i="7" l="1"/>
  <c r="I105" i="1"/>
  <c r="D110" i="2"/>
  <c r="E109" i="1"/>
  <c r="G107"/>
  <c r="E108"/>
  <c r="K102"/>
  <c r="D103" i="9" s="1"/>
  <c r="D103" i="8"/>
  <c r="D107" i="7"/>
  <c r="I104" i="1"/>
  <c r="K103"/>
  <c r="D104" i="9" s="1"/>
  <c r="D104" i="8"/>
  <c r="G106" i="1"/>
  <c r="D109" i="2"/>
  <c r="D109" i="7" l="1"/>
  <c r="I106" i="1"/>
  <c r="I107"/>
  <c r="D110" i="7"/>
  <c r="D112" i="2"/>
  <c r="G109" i="1"/>
  <c r="E110"/>
  <c r="E111"/>
  <c r="D107" i="8"/>
  <c r="K104" i="1"/>
  <c r="D107" i="9" s="1"/>
  <c r="G108" i="1"/>
  <c r="D111" i="2"/>
  <c r="K105" i="1"/>
  <c r="D108" i="9" s="1"/>
  <c r="D108" i="8"/>
  <c r="G111" i="1" l="1"/>
  <c r="E113"/>
  <c r="D114" i="2"/>
  <c r="E112" i="1"/>
  <c r="I108"/>
  <c r="D111" i="7"/>
  <c r="D113" i="2"/>
  <c r="G110" i="1"/>
  <c r="D110" i="8"/>
  <c r="K107" i="1"/>
  <c r="D110" i="9" s="1"/>
  <c r="I109" i="1"/>
  <c r="D112" i="7"/>
  <c r="D109" i="8"/>
  <c r="K106" i="1"/>
  <c r="D109" i="9" s="1"/>
  <c r="D111" i="8" l="1"/>
  <c r="K108" i="1"/>
  <c r="D111" i="9" s="1"/>
  <c r="I111" i="1"/>
  <c r="D114" i="7"/>
  <c r="I110" i="1"/>
  <c r="D113" i="7"/>
  <c r="G112" i="1"/>
  <c r="D115" i="2"/>
  <c r="D112" i="8"/>
  <c r="K109" i="1"/>
  <c r="D112" i="9" s="1"/>
  <c r="G113" i="1"/>
  <c r="D116" i="2"/>
  <c r="E114" i="1"/>
  <c r="E115"/>
  <c r="D117" i="2" l="1"/>
  <c r="G114" i="1"/>
  <c r="D113" i="8"/>
  <c r="K110" i="1"/>
  <c r="D113" i="9" s="1"/>
  <c r="D116" i="7"/>
  <c r="I113" i="1"/>
  <c r="I112"/>
  <c r="D115" i="7"/>
  <c r="D114" i="8"/>
  <c r="K111" i="1"/>
  <c r="D114" i="9" s="1"/>
  <c r="E117" i="1"/>
  <c r="G115"/>
  <c r="E116"/>
  <c r="D118" i="2"/>
  <c r="D119" l="1"/>
  <c r="G116" i="1"/>
  <c r="D118" i="7"/>
  <c r="I115" i="1"/>
  <c r="E118"/>
  <c r="E119"/>
  <c r="D120" i="2"/>
  <c r="G117" i="1"/>
  <c r="D115" i="8"/>
  <c r="K112" i="1"/>
  <c r="D115" i="9" s="1"/>
  <c r="K113" i="1"/>
  <c r="D116" i="9" s="1"/>
  <c r="D116" i="8"/>
  <c r="I114" i="1"/>
  <c r="D117" i="7"/>
  <c r="K114" i="1" l="1"/>
  <c r="D117" i="9" s="1"/>
  <c r="D117" i="8"/>
  <c r="D121" i="2"/>
  <c r="G118" i="1"/>
  <c r="D120" i="7"/>
  <c r="I117" i="1"/>
  <c r="K115"/>
  <c r="D118" i="9" s="1"/>
  <c r="D118" i="8"/>
  <c r="G119" i="1"/>
  <c r="E121"/>
  <c r="D122" i="2"/>
  <c r="E120" i="1"/>
  <c r="I116"/>
  <c r="D119" i="7"/>
  <c r="D119" i="8" l="1"/>
  <c r="K116" i="1"/>
  <c r="D119" i="9" s="1"/>
  <c r="I119" i="1"/>
  <c r="D122" i="7"/>
  <c r="G120" i="1"/>
  <c r="D123" i="2"/>
  <c r="D121" i="7"/>
  <c r="I118" i="1"/>
  <c r="E123"/>
  <c r="D124" i="2"/>
  <c r="G121" i="1"/>
  <c r="E122"/>
  <c r="K117"/>
  <c r="D120" i="9" s="1"/>
  <c r="D120" i="8"/>
  <c r="D126" i="2" l="1"/>
  <c r="E125" i="1"/>
  <c r="G123"/>
  <c r="E124"/>
  <c r="D123" i="7"/>
  <c r="I120" i="1"/>
  <c r="G122"/>
  <c r="D125" i="2"/>
  <c r="K118" i="1"/>
  <c r="D121" i="9" s="1"/>
  <c r="D121" i="8"/>
  <c r="D124" i="7"/>
  <c r="I121" i="1"/>
  <c r="D122" i="8"/>
  <c r="K119" i="1"/>
  <c r="D122" i="9" s="1"/>
  <c r="K121" i="1" l="1"/>
  <c r="D124" i="9" s="1"/>
  <c r="D124" i="8"/>
  <c r="G124" i="1"/>
  <c r="D127" i="2"/>
  <c r="I122" i="1"/>
  <c r="D125" i="7"/>
  <c r="D126"/>
  <c r="I123" i="1"/>
  <c r="K120"/>
  <c r="D123" i="9" s="1"/>
  <c r="D123" i="8"/>
  <c r="G125" i="1"/>
  <c r="E126"/>
  <c r="D128" i="2"/>
  <c r="E127" i="1"/>
  <c r="K122" l="1"/>
  <c r="D125" i="9" s="1"/>
  <c r="D125" i="8"/>
  <c r="D129" i="2"/>
  <c r="G126" i="1"/>
  <c r="D126" i="8"/>
  <c r="K123" i="1"/>
  <c r="D126" i="9" s="1"/>
  <c r="D128" i="7"/>
  <c r="I125" i="1"/>
  <c r="D127" i="7"/>
  <c r="I124" i="1"/>
  <c r="D130" i="2"/>
  <c r="E129" i="1"/>
  <c r="E128"/>
  <c r="G127"/>
  <c r="G128" l="1"/>
  <c r="D131" i="2"/>
  <c r="E131" i="1"/>
  <c r="G129"/>
  <c r="E130"/>
  <c r="D132" i="2"/>
  <c r="D128" i="8"/>
  <c r="K125" i="1"/>
  <c r="D128" i="9" s="1"/>
  <c r="I126" i="1"/>
  <c r="D129" i="7"/>
  <c r="I127" i="1"/>
  <c r="D130" i="7"/>
  <c r="D127" i="8"/>
  <c r="K124" i="1"/>
  <c r="D127" i="9" s="1"/>
  <c r="D129" i="8" l="1"/>
  <c r="K126" i="1"/>
  <c r="D129" i="9" s="1"/>
  <c r="D133" i="2"/>
  <c r="G130" i="1"/>
  <c r="D131" i="7"/>
  <c r="I128" i="1"/>
  <c r="I129"/>
  <c r="D132" i="7"/>
  <c r="K127" i="1"/>
  <c r="D130" i="9" s="1"/>
  <c r="D130" i="8"/>
  <c r="E133" i="1"/>
  <c r="D134" i="2"/>
  <c r="G131" i="1"/>
  <c r="E132"/>
  <c r="I131" l="1"/>
  <c r="D134" i="7"/>
  <c r="I130" i="1"/>
  <c r="D133" i="7"/>
  <c r="D136" i="2"/>
  <c r="E134" i="1"/>
  <c r="G133"/>
  <c r="E135"/>
  <c r="K129"/>
  <c r="D132" i="9" s="1"/>
  <c r="D132" i="8"/>
  <c r="G132" i="1"/>
  <c r="D135" i="2"/>
  <c r="K128" i="1"/>
  <c r="D131" i="9" s="1"/>
  <c r="D131" i="8"/>
  <c r="D134" l="1"/>
  <c r="K131" i="1"/>
  <c r="D134" i="9" s="1"/>
  <c r="G135" i="1"/>
  <c r="D138" i="2"/>
  <c r="E137" i="1"/>
  <c r="E136"/>
  <c r="I132"/>
  <c r="D135" i="7"/>
  <c r="I133" i="1"/>
  <c r="D136" i="7"/>
  <c r="K130" i="1"/>
  <c r="D133" i="9" s="1"/>
  <c r="D133" i="8"/>
  <c r="G134" i="1"/>
  <c r="D137" i="2"/>
  <c r="I134" i="1" l="1"/>
  <c r="D137" i="7"/>
  <c r="D136" i="8"/>
  <c r="K133" i="1"/>
  <c r="D136" i="9" s="1"/>
  <c r="G137" i="1"/>
  <c r="E138"/>
  <c r="D140" i="2"/>
  <c r="E139" i="1"/>
  <c r="D135" i="8"/>
  <c r="K132" i="1"/>
  <c r="D135" i="9" s="1"/>
  <c r="I135" i="1"/>
  <c r="D138" i="7"/>
  <c r="D139" i="2"/>
  <c r="G136" i="1"/>
  <c r="I137" l="1"/>
  <c r="D140" i="7"/>
  <c r="D137" i="8"/>
  <c r="K134" i="1"/>
  <c r="D137" i="9" s="1"/>
  <c r="E140" i="1"/>
  <c r="D142" i="2"/>
  <c r="G139" i="1"/>
  <c r="E141"/>
  <c r="D138" i="8"/>
  <c r="K135" i="1"/>
  <c r="D138" i="9" s="1"/>
  <c r="I136" i="1"/>
  <c r="D139" i="7"/>
  <c r="D141" i="2"/>
  <c r="G138" i="1"/>
  <c r="G140" l="1"/>
  <c r="D143" i="2"/>
  <c r="D140" i="8"/>
  <c r="K137" i="1"/>
  <c r="D140" i="9" s="1"/>
  <c r="D144" i="2"/>
  <c r="E142" i="1"/>
  <c r="G141"/>
  <c r="E143"/>
  <c r="K136"/>
  <c r="D139" i="9" s="1"/>
  <c r="D139" i="8"/>
  <c r="I139" i="1"/>
  <c r="D142" i="7"/>
  <c r="I138" i="1"/>
  <c r="D141" i="7"/>
  <c r="K138" i="1" l="1"/>
  <c r="D141" i="9" s="1"/>
  <c r="D141" i="8"/>
  <c r="D143" i="7"/>
  <c r="I140" i="1"/>
  <c r="E145"/>
  <c r="E144"/>
  <c r="G143"/>
  <c r="D146" i="2"/>
  <c r="K139" i="1"/>
  <c r="D142" i="9" s="1"/>
  <c r="D142" i="8"/>
  <c r="D144" i="7"/>
  <c r="I141" i="1"/>
  <c r="G142"/>
  <c r="D145" i="2"/>
  <c r="D145" i="7" l="1"/>
  <c r="I142" i="1"/>
  <c r="G145"/>
  <c r="D148" i="2"/>
  <c r="E146" i="1"/>
  <c r="E147"/>
  <c r="K141"/>
  <c r="D144" i="9" s="1"/>
  <c r="D144" i="8"/>
  <c r="D143"/>
  <c r="K140" i="1"/>
  <c r="D143" i="9" s="1"/>
  <c r="D146" i="7"/>
  <c r="I143" i="1"/>
  <c r="D147" i="2"/>
  <c r="G144" i="1"/>
  <c r="G146" l="1"/>
  <c r="D149" i="2"/>
  <c r="K143" i="1"/>
  <c r="D146" i="9" s="1"/>
  <c r="D146" i="8"/>
  <c r="D148" i="7"/>
  <c r="I145" i="1"/>
  <c r="D147" i="7"/>
  <c r="I144" i="1"/>
  <c r="G147"/>
  <c r="D150" i="2"/>
  <c r="E149" i="1"/>
  <c r="E148"/>
  <c r="K142"/>
  <c r="D145" i="9" s="1"/>
  <c r="D145" i="8"/>
  <c r="D150" i="7" l="1"/>
  <c r="I147" i="1"/>
  <c r="I146"/>
  <c r="D149" i="7"/>
  <c r="G148" i="1"/>
  <c r="D151" i="2"/>
  <c r="D147" i="8"/>
  <c r="K144" i="1"/>
  <c r="D147" i="9" s="1"/>
  <c r="D152" i="2"/>
  <c r="G149" i="1"/>
  <c r="E150"/>
  <c r="E151"/>
  <c r="D148" i="8"/>
  <c r="K145" i="1"/>
  <c r="D148" i="9" s="1"/>
  <c r="I148" i="1" l="1"/>
  <c r="D151" i="7"/>
  <c r="G151" i="1"/>
  <c r="E153"/>
  <c r="D154" i="2"/>
  <c r="E152" i="1"/>
  <c r="D153" i="2"/>
  <c r="G150" i="1"/>
  <c r="D149" i="8"/>
  <c r="K146" i="1"/>
  <c r="D149" i="9" s="1"/>
  <c r="D152" i="7"/>
  <c r="I149" i="1"/>
  <c r="D150" i="8"/>
  <c r="K147" i="1"/>
  <c r="D150" i="9" s="1"/>
  <c r="K148" i="1" l="1"/>
  <c r="D151" i="9" s="1"/>
  <c r="D151" i="8"/>
  <c r="K149" i="1"/>
  <c r="D152" i="9" s="1"/>
  <c r="D152" i="8"/>
  <c r="I150" i="1"/>
  <c r="D153" i="7"/>
  <c r="G153" i="1"/>
  <c r="E155"/>
  <c r="D156" i="2"/>
  <c r="E154" i="1"/>
  <c r="I151"/>
  <c r="D154" i="7"/>
  <c r="D155" i="2"/>
  <c r="G152" i="1"/>
  <c r="D153" i="8" l="1"/>
  <c r="K150" i="1"/>
  <c r="D153" i="9" s="1"/>
  <c r="E156" i="1"/>
  <c r="E157"/>
  <c r="G155"/>
  <c r="D160" i="2"/>
  <c r="K151" i="1"/>
  <c r="D154" i="9" s="1"/>
  <c r="D154" i="8"/>
  <c r="D156" i="7"/>
  <c r="I153" i="1"/>
  <c r="I152"/>
  <c r="D155" i="7"/>
  <c r="D159" i="2"/>
  <c r="G154" i="1"/>
  <c r="D160" i="7" l="1"/>
  <c r="I155" i="1"/>
  <c r="G157"/>
  <c r="E158"/>
  <c r="D162" i="2"/>
  <c r="E159" i="1"/>
  <c r="K152"/>
  <c r="D155" i="9" s="1"/>
  <c r="D155" i="8"/>
  <c r="D161" i="2"/>
  <c r="G156" i="1"/>
  <c r="D159" i="7"/>
  <c r="I154" i="1"/>
  <c r="D156" i="8"/>
  <c r="K153" i="1"/>
  <c r="D156" i="9" s="1"/>
  <c r="K154" i="1" l="1"/>
  <c r="D159" i="9" s="1"/>
  <c r="D159" i="8"/>
  <c r="G158" i="1"/>
  <c r="D163" i="2"/>
  <c r="D162" i="7"/>
  <c r="I157" i="1"/>
  <c r="D161" i="7"/>
  <c r="I156" i="1"/>
  <c r="E160"/>
  <c r="G159"/>
  <c r="D164" i="2"/>
  <c r="E161" i="1"/>
  <c r="K155"/>
  <c r="D160" i="9" s="1"/>
  <c r="D160" i="8"/>
  <c r="D165" i="2" l="1"/>
  <c r="G160" i="1"/>
  <c r="E162"/>
  <c r="D166" i="2"/>
  <c r="G161" i="1"/>
  <c r="E163"/>
  <c r="K156"/>
  <c r="D161" i="9" s="1"/>
  <c r="D161" i="8"/>
  <c r="D163" i="7"/>
  <c r="I158" i="1"/>
  <c r="D164" i="7"/>
  <c r="I159" i="1"/>
  <c r="D162" i="8"/>
  <c r="K157" i="1"/>
  <c r="D162" i="9" s="1"/>
  <c r="I161" i="1" l="1"/>
  <c r="D166" i="7"/>
  <c r="K159" i="1"/>
  <c r="D164" i="9" s="1"/>
  <c r="D164" i="8"/>
  <c r="D167" i="2"/>
  <c r="G162" i="1"/>
  <c r="D163" i="8"/>
  <c r="K158" i="1"/>
  <c r="D163" i="9" s="1"/>
  <c r="E165" i="1"/>
  <c r="D168" i="2"/>
  <c r="G163" i="1"/>
  <c r="E164"/>
  <c r="D165" i="7"/>
  <c r="I160" i="1"/>
  <c r="D170" i="2" l="1"/>
  <c r="E166" i="1"/>
  <c r="G165"/>
  <c r="E167"/>
  <c r="D166" i="8"/>
  <c r="K161" i="1"/>
  <c r="D166" i="9" s="1"/>
  <c r="G164" i="1"/>
  <c r="D169" i="2"/>
  <c r="D168" i="7"/>
  <c r="I163" i="1"/>
  <c r="D165" i="8"/>
  <c r="K160" i="1"/>
  <c r="D165" i="9" s="1"/>
  <c r="I162" i="1"/>
  <c r="D167" i="7"/>
  <c r="D167" i="8" l="1"/>
  <c r="K162" i="1"/>
  <c r="D167" i="9" s="1"/>
  <c r="D172" i="2"/>
  <c r="E168" i="1"/>
  <c r="G167"/>
  <c r="E169"/>
  <c r="I164"/>
  <c r="D169" i="7"/>
  <c r="D170"/>
  <c r="I165" i="1"/>
  <c r="K163"/>
  <c r="D168" i="9" s="1"/>
  <c r="D168" i="8"/>
  <c r="G166" i="1"/>
  <c r="D171" i="2"/>
  <c r="D171" i="7" l="1"/>
  <c r="I166" i="1"/>
  <c r="D172" i="7"/>
  <c r="I167" i="1"/>
  <c r="G168"/>
  <c r="D173" i="2"/>
  <c r="D169" i="8"/>
  <c r="K164" i="1"/>
  <c r="D169" i="9" s="1"/>
  <c r="D170" i="8"/>
  <c r="K165" i="1"/>
  <c r="D170" i="9" s="1"/>
  <c r="D174" i="2"/>
  <c r="E171" i="1"/>
  <c r="G169"/>
  <c r="E170"/>
  <c r="D174" i="7" l="1"/>
  <c r="I169" i="1"/>
  <c r="D173" i="7"/>
  <c r="I168" i="1"/>
  <c r="E173"/>
  <c r="D176" i="2"/>
  <c r="G171" i="1"/>
  <c r="E172"/>
  <c r="K167"/>
  <c r="D172" i="9" s="1"/>
  <c r="D172" i="8"/>
  <c r="D175" i="2"/>
  <c r="G170" i="1"/>
  <c r="D171" i="8"/>
  <c r="K166" i="1"/>
  <c r="D171" i="9" s="1"/>
  <c r="E174" i="1" l="1"/>
  <c r="E175"/>
  <c r="D178" i="2"/>
  <c r="G173" i="1"/>
  <c r="I170"/>
  <c r="D175" i="7"/>
  <c r="D177" i="2"/>
  <c r="G172" i="1"/>
  <c r="D173" i="8"/>
  <c r="K168" i="1"/>
  <c r="D173" i="9" s="1"/>
  <c r="D176" i="7"/>
  <c r="I171" i="1"/>
  <c r="D174" i="8"/>
  <c r="K169" i="1"/>
  <c r="D174" i="9" s="1"/>
  <c r="D175" i="8" l="1"/>
  <c r="K170" i="1"/>
  <c r="D175" i="9" s="1"/>
  <c r="D179" i="2"/>
  <c r="G174" i="1"/>
  <c r="K171"/>
  <c r="D176" i="9" s="1"/>
  <c r="D176" i="8"/>
  <c r="I172" i="1"/>
  <c r="D177" i="7"/>
  <c r="I173" i="1"/>
  <c r="D178" i="7"/>
  <c r="G175" i="1"/>
  <c r="D180" i="2"/>
  <c r="E177" i="1"/>
  <c r="E176"/>
  <c r="G177" l="1"/>
  <c r="D182" i="2"/>
  <c r="E178" i="1"/>
  <c r="E179"/>
  <c r="K173"/>
  <c r="D178" i="9" s="1"/>
  <c r="D178" i="8"/>
  <c r="D179" i="7"/>
  <c r="I174" i="1"/>
  <c r="D180" i="7"/>
  <c r="I175" i="1"/>
  <c r="D177" i="8"/>
  <c r="K172" i="1"/>
  <c r="D177" i="9" s="1"/>
  <c r="D181" i="2"/>
  <c r="G176" i="1"/>
  <c r="D182" i="7" l="1"/>
  <c r="I177" i="1"/>
  <c r="D179" i="8"/>
  <c r="K174" i="1"/>
  <c r="D179" i="9" s="1"/>
  <c r="E181" i="1"/>
  <c r="G179"/>
  <c r="E180"/>
  <c r="D184" i="2"/>
  <c r="G178" i="1"/>
  <c r="D183" i="2"/>
  <c r="I176" i="1"/>
  <c r="D181" i="7"/>
  <c r="D180" i="8"/>
  <c r="K175" i="1"/>
  <c r="D180" i="9" s="1"/>
  <c r="I178" i="1" l="1"/>
  <c r="D183" i="7"/>
  <c r="D186" i="2"/>
  <c r="G181" i="1"/>
  <c r="E182"/>
  <c r="E183"/>
  <c r="K176"/>
  <c r="D181" i="9" s="1"/>
  <c r="D181" i="8"/>
  <c r="G180" i="1"/>
  <c r="D185" i="2"/>
  <c r="D184" i="7"/>
  <c r="I179" i="1"/>
  <c r="D182" i="8"/>
  <c r="K177" i="1"/>
  <c r="D182" i="9" s="1"/>
  <c r="D185" i="7" l="1"/>
  <c r="I180" i="1"/>
  <c r="D187" i="2"/>
  <c r="G182" i="1"/>
  <c r="K178"/>
  <c r="D183" i="9" s="1"/>
  <c r="D183" i="8"/>
  <c r="D184"/>
  <c r="K179" i="1"/>
  <c r="D184" i="9" s="1"/>
  <c r="D186" i="7"/>
  <c r="I181" i="1"/>
  <c r="D188" i="2"/>
  <c r="E184" i="1"/>
  <c r="G183"/>
  <c r="E185"/>
  <c r="D188" i="7" l="1"/>
  <c r="I183" i="1"/>
  <c r="D189" i="2"/>
  <c r="G184" i="1"/>
  <c r="D187" i="7"/>
  <c r="I182" i="1"/>
  <c r="D190" i="2"/>
  <c r="G185" i="1"/>
  <c r="E186"/>
  <c r="E187"/>
  <c r="D186" i="8"/>
  <c r="K181" i="1"/>
  <c r="D186" i="9" s="1"/>
  <c r="K180" i="1"/>
  <c r="D185" i="9" s="1"/>
  <c r="D185" i="8"/>
  <c r="D191" i="2" l="1"/>
  <c r="G186" i="1"/>
  <c r="D190" i="7"/>
  <c r="I185" i="1"/>
  <c r="I184"/>
  <c r="D189" i="7"/>
  <c r="E188" i="1"/>
  <c r="D192" i="2"/>
  <c r="E189" i="1"/>
  <c r="G187"/>
  <c r="D187" i="8"/>
  <c r="K182" i="1"/>
  <c r="D187" i="9" s="1"/>
  <c r="K183" i="1"/>
  <c r="D188" i="9" s="1"/>
  <c r="D188" i="8"/>
  <c r="G189" i="1" l="1"/>
  <c r="E190"/>
  <c r="D194" i="2"/>
  <c r="E191" i="1"/>
  <c r="D189" i="8"/>
  <c r="K184" i="1"/>
  <c r="D189" i="9" s="1"/>
  <c r="K185" i="1"/>
  <c r="D190" i="9" s="1"/>
  <c r="D190" i="8"/>
  <c r="G188" i="1"/>
  <c r="D193" i="2"/>
  <c r="D192" i="7"/>
  <c r="I187" i="1"/>
  <c r="I186"/>
  <c r="D191" i="7"/>
  <c r="D191" i="8" l="1"/>
  <c r="K186" i="1"/>
  <c r="D191" i="9" s="1"/>
  <c r="D193" i="7"/>
  <c r="I188" i="1"/>
  <c r="D194" i="7"/>
  <c r="I189" i="1"/>
  <c r="K187"/>
  <c r="D192" i="9" s="1"/>
  <c r="D192" i="8"/>
  <c r="D196" i="2"/>
  <c r="E193" i="1"/>
  <c r="E192"/>
  <c r="G191"/>
  <c r="D195" i="2"/>
  <c r="G190" i="1"/>
  <c r="I191" l="1"/>
  <c r="D196" i="7"/>
  <c r="D193" i="8"/>
  <c r="K188" i="1"/>
  <c r="D193" i="9" s="1"/>
  <c r="G192" i="1"/>
  <c r="D197" i="2"/>
  <c r="I190" i="1"/>
  <c r="D195" i="7"/>
  <c r="G193" i="1"/>
  <c r="E194"/>
  <c r="E195"/>
  <c r="D198" i="2"/>
  <c r="D194" i="8"/>
  <c r="K189" i="1"/>
  <c r="D194" i="9" s="1"/>
  <c r="D198" i="7" l="1"/>
  <c r="I193" i="1"/>
  <c r="I192"/>
  <c r="D197" i="7"/>
  <c r="K191" i="1"/>
  <c r="D196" i="9" s="1"/>
  <c r="D196" i="8"/>
  <c r="E197" i="1"/>
  <c r="G195"/>
  <c r="E196"/>
  <c r="D200" i="2"/>
  <c r="D195" i="8"/>
  <c r="K190" i="1"/>
  <c r="D195" i="9" s="1"/>
  <c r="D199" i="2"/>
  <c r="G194" i="1"/>
  <c r="D201" i="2" l="1"/>
  <c r="G196" i="1"/>
  <c r="I195"/>
  <c r="D200" i="7"/>
  <c r="G197" i="1"/>
  <c r="D202" i="2"/>
  <c r="E198" i="1"/>
  <c r="E199"/>
  <c r="K192"/>
  <c r="D197" i="9" s="1"/>
  <c r="D197" i="8"/>
  <c r="D199" i="7"/>
  <c r="I194" i="1"/>
  <c r="K193"/>
  <c r="D198" i="9" s="1"/>
  <c r="D198" i="8"/>
  <c r="D202" i="7" l="1"/>
  <c r="I197" i="1"/>
  <c r="D199" i="8"/>
  <c r="K194" i="1"/>
  <c r="D199" i="9" s="1"/>
  <c r="D204" i="2"/>
  <c r="E201" i="1"/>
  <c r="E200"/>
  <c r="G199"/>
  <c r="D203" i="2"/>
  <c r="G198" i="1"/>
  <c r="D200" i="8"/>
  <c r="K195" i="1"/>
  <c r="D200" i="9" s="1"/>
  <c r="I196" i="1"/>
  <c r="D201" i="7"/>
  <c r="D201" i="8" l="1"/>
  <c r="K196" i="1"/>
  <c r="D201" i="9" s="1"/>
  <c r="I199" i="1"/>
  <c r="D204" i="7"/>
  <c r="D205" i="2"/>
  <c r="G200" i="1"/>
  <c r="D203" i="7"/>
  <c r="I198" i="1"/>
  <c r="E202"/>
  <c r="E203"/>
  <c r="D206" i="2"/>
  <c r="G201" i="1"/>
  <c r="K197"/>
  <c r="D202" i="9" s="1"/>
  <c r="D202" i="8"/>
  <c r="D207" i="2" l="1"/>
  <c r="G202" i="1"/>
  <c r="D206" i="7"/>
  <c r="I201" i="1"/>
  <c r="K198"/>
  <c r="D203" i="9" s="1"/>
  <c r="D203" i="8"/>
  <c r="K199" i="1"/>
  <c r="D204" i="9" s="1"/>
  <c r="D204" i="8"/>
  <c r="G203" i="1"/>
  <c r="D208" i="2"/>
  <c r="I200" i="1"/>
  <c r="D205" i="7"/>
  <c r="I203" i="1" l="1"/>
  <c r="D208" i="7"/>
  <c r="D206" i="8"/>
  <c r="K201" i="1"/>
  <c r="D206" i="9" s="1"/>
  <c r="K200" i="1"/>
  <c r="D205" i="9" s="1"/>
  <c r="D205" i="8"/>
  <c r="D207" i="7"/>
  <c r="I202" i="1"/>
  <c r="K203" l="1"/>
  <c r="D208" i="9" s="1"/>
  <c r="D208" i="8"/>
  <c r="K202" i="1"/>
  <c r="D207" i="9" s="1"/>
  <c r="D207" i="8"/>
</calcChain>
</file>

<file path=xl/sharedStrings.xml><?xml version="1.0" encoding="utf-8"?>
<sst xmlns="http://schemas.openxmlformats.org/spreadsheetml/2006/main" count="532" uniqueCount="158">
  <si>
    <t>Závodník</t>
  </si>
  <si>
    <t>Startovní 
číslo</t>
  </si>
  <si>
    <t>Úsek č. 1</t>
  </si>
  <si>
    <t>Úsek č. 2</t>
  </si>
  <si>
    <t>Úsek č. 3</t>
  </si>
  <si>
    <t>Úsek č.4</t>
  </si>
  <si>
    <t>Čas T0</t>
  </si>
  <si>
    <t>Čas mezi 
běhy</t>
  </si>
  <si>
    <t>Čas
závodníka</t>
  </si>
  <si>
    <t>Datum:</t>
  </si>
  <si>
    <t>Startovní 
čas</t>
  </si>
  <si>
    <t>Čas úseku</t>
  </si>
  <si>
    <t>Poznámka</t>
  </si>
  <si>
    <t>Penalizace</t>
  </si>
  <si>
    <t>Úsek č. 4</t>
  </si>
  <si>
    <t>Kat.</t>
  </si>
  <si>
    <t>Čas 
závod.</t>
  </si>
  <si>
    <t>Rok narození</t>
  </si>
  <si>
    <t>Družstvo</t>
  </si>
  <si>
    <t>Kraj / Stát</t>
  </si>
  <si>
    <t>Email</t>
  </si>
  <si>
    <t>Start. 
číslo</t>
  </si>
  <si>
    <t>Celkový Čas</t>
  </si>
  <si>
    <t>Prezenční listina -</t>
  </si>
  <si>
    <t>strana 1</t>
  </si>
  <si>
    <t>strana 2</t>
  </si>
  <si>
    <t>strana 3</t>
  </si>
  <si>
    <t>strana 4</t>
  </si>
  <si>
    <t>Výsledky</t>
  </si>
  <si>
    <t>Max. čas na úsek I - III</t>
  </si>
  <si>
    <t>Příjmení</t>
  </si>
  <si>
    <t>Jméno</t>
  </si>
  <si>
    <t>Na listu "Prezenční listina" je možné dělat jakékoli úpravy jak ve jménech tak v pořadí pouze je potřeba zachovat pořadí sloupců a jejich obsah tzn. Do sloupce "Příjmení" psát příjmení atd.</t>
  </si>
  <si>
    <t>Pokud je potřeba změnit startovní pořadí stačí přepsat pořadí v prvním sloupci.</t>
  </si>
  <si>
    <t>List celková startovka je zamčený. Povolená je pouze změna času. Význam časů je popsán v komentářích u jednotlivých časů.</t>
  </si>
  <si>
    <t>List "1 úsek až 4 úsek" jsou listy pro zápis rozhodčích. Stačí pouze vytisknout pro každho rozhodčího jednu variantu.</t>
  </si>
  <si>
    <t>Zápis výsledků je nutné zapisovat ve formátu HH:MM:SS,s  H-hodiny, M-minuty, S-sekundy, s-setiny sekundy --- příklad: 2 minuty 23 vteřin zapíši takto: 0:02:23,0</t>
  </si>
  <si>
    <t>Celké výsledky a veškeré další výsledky se vytvoří ručním zkopírováním všech dat z listu Zápis výsledků a následným seřazením dle vybraných hodnot daného filtru.</t>
  </si>
  <si>
    <t>V souboru nejsou použita žádná makra z důvodu funkčnosti a kompatibility se všemi verzemi MS Office a dalších editorů souborů XLS.</t>
  </si>
  <si>
    <t>V případě problémů, dotazů nebo návrhů na úpravy piš na email lukas.drozdik@gmail.com, v akutním případě volej na tel.: 736678108</t>
  </si>
  <si>
    <t>JSDH</t>
  </si>
  <si>
    <t>A</t>
  </si>
  <si>
    <t>B</t>
  </si>
  <si>
    <t>Pavel</t>
  </si>
  <si>
    <t>C</t>
  </si>
  <si>
    <t>Ondřej</t>
  </si>
  <si>
    <t>Michal</t>
  </si>
  <si>
    <t>Daniel</t>
  </si>
  <si>
    <t>Jakeš</t>
  </si>
  <si>
    <t>Radek</t>
  </si>
  <si>
    <t>Kouřil</t>
  </si>
  <si>
    <t>Přecechtěl</t>
  </si>
  <si>
    <t>Luboš</t>
  </si>
  <si>
    <t>Popelka</t>
  </si>
  <si>
    <t>TFA OSTRAVSKÁ VĚŽ 2018</t>
  </si>
  <si>
    <t>ČR</t>
  </si>
  <si>
    <t xml:space="preserve">Fabián </t>
  </si>
  <si>
    <t xml:space="preserve">Ptáček </t>
  </si>
  <si>
    <t>Pašek</t>
  </si>
  <si>
    <t>David</t>
  </si>
  <si>
    <t>Boček</t>
  </si>
  <si>
    <t>Máca</t>
  </si>
  <si>
    <t>Tomáš</t>
  </si>
  <si>
    <t>Velič</t>
  </si>
  <si>
    <t>Štefan</t>
  </si>
  <si>
    <t>Žák</t>
  </si>
  <si>
    <t>Vojtěch</t>
  </si>
  <si>
    <t>Višnar</t>
  </si>
  <si>
    <t>Kalvoda</t>
  </si>
  <si>
    <t>Stanislav</t>
  </si>
  <si>
    <t>Špetík</t>
  </si>
  <si>
    <t>Jiří</t>
  </si>
  <si>
    <t>Michnovský</t>
  </si>
  <si>
    <t>Miroslav</t>
  </si>
  <si>
    <t>Frýdl</t>
  </si>
  <si>
    <t>Josef</t>
  </si>
  <si>
    <t>Tkaný</t>
  </si>
  <si>
    <t>Jakub</t>
  </si>
  <si>
    <t>PL</t>
  </si>
  <si>
    <t>Balada</t>
  </si>
  <si>
    <t>Pecka</t>
  </si>
  <si>
    <t>Petr</t>
  </si>
  <si>
    <t>Štvrtecký</t>
  </si>
  <si>
    <t>Pospěch</t>
  </si>
  <si>
    <t>Navrátil</t>
  </si>
  <si>
    <t>Lukáš</t>
  </si>
  <si>
    <t>Skřivánek</t>
  </si>
  <si>
    <t>Svátek</t>
  </si>
  <si>
    <t>Mačas</t>
  </si>
  <si>
    <t>Miloš</t>
  </si>
  <si>
    <t>Plšek</t>
  </si>
  <si>
    <t>Martin</t>
  </si>
  <si>
    <t>Ryš</t>
  </si>
  <si>
    <t>Adam</t>
  </si>
  <si>
    <t>Goldenstein</t>
  </si>
  <si>
    <t>Blažek</t>
  </si>
  <si>
    <t>Černík</t>
  </si>
  <si>
    <t>René</t>
  </si>
  <si>
    <t>Mrňka</t>
  </si>
  <si>
    <t>Urbánek</t>
  </si>
  <si>
    <t>Fila</t>
  </si>
  <si>
    <t>Sladký</t>
  </si>
  <si>
    <t>Kurka</t>
  </si>
  <si>
    <t>Mooz</t>
  </si>
  <si>
    <t>Lukáč</t>
  </si>
  <si>
    <t>Marek</t>
  </si>
  <si>
    <t>Hejč</t>
  </si>
  <si>
    <t>Milan</t>
  </si>
  <si>
    <t>Suchomel</t>
  </si>
  <si>
    <t>Kudra</t>
  </si>
  <si>
    <t>Tobiasz</t>
  </si>
  <si>
    <t>Kouřík</t>
  </si>
  <si>
    <t>Brousil</t>
  </si>
  <si>
    <t>Hruška</t>
  </si>
  <si>
    <t>Jan</t>
  </si>
  <si>
    <t>Pokorný</t>
  </si>
  <si>
    <t>Dušan</t>
  </si>
  <si>
    <t>Pelikovský</t>
  </si>
  <si>
    <t>Hauer</t>
  </si>
  <si>
    <t>Kokot</t>
  </si>
  <si>
    <t>Farkaš</t>
  </si>
  <si>
    <t>Peter</t>
  </si>
  <si>
    <t>SK</t>
  </si>
  <si>
    <t>Kubiš</t>
  </si>
  <si>
    <t>Šindelka</t>
  </si>
  <si>
    <t>Pažický</t>
  </si>
  <si>
    <t>Hlaváček</t>
  </si>
  <si>
    <t>Karel</t>
  </si>
  <si>
    <t>Zikmund</t>
  </si>
  <si>
    <t>Knápek</t>
  </si>
  <si>
    <t>Moleš</t>
  </si>
  <si>
    <t>Malenovský</t>
  </si>
  <si>
    <t>Vít</t>
  </si>
  <si>
    <t>Pfejfer</t>
  </si>
  <si>
    <t>Januš</t>
  </si>
  <si>
    <t>Hanzel</t>
  </si>
  <si>
    <t>Jaroslav</t>
  </si>
  <si>
    <t>Pavlík</t>
  </si>
  <si>
    <t>Kutera</t>
  </si>
  <si>
    <t>Haderka</t>
  </si>
  <si>
    <t>Viej</t>
  </si>
  <si>
    <t>Roman</t>
  </si>
  <si>
    <t>Z</t>
  </si>
  <si>
    <t>Vápeníková</t>
  </si>
  <si>
    <t>Denisa</t>
  </si>
  <si>
    <t>Koterec</t>
  </si>
  <si>
    <t>Václav</t>
  </si>
  <si>
    <t>Baca</t>
  </si>
  <si>
    <t xml:space="preserve">Viej </t>
  </si>
  <si>
    <t xml:space="preserve">Blažek </t>
  </si>
  <si>
    <t>VIP</t>
  </si>
  <si>
    <t>Pyszko</t>
  </si>
  <si>
    <t>Syrovátka</t>
  </si>
  <si>
    <t>Plaček</t>
  </si>
  <si>
    <t>Víšek</t>
  </si>
  <si>
    <t>Michlovský</t>
  </si>
  <si>
    <t>DNF</t>
  </si>
  <si>
    <t>Wziotek</t>
  </si>
</sst>
</file>

<file path=xl/styles.xml><?xml version="1.0" encoding="utf-8"?>
<styleSheet xmlns="http://schemas.openxmlformats.org/spreadsheetml/2006/main">
  <numFmts count="3">
    <numFmt numFmtId="164" formatCode="h:mm;@"/>
    <numFmt numFmtId="165" formatCode="yyyy"/>
    <numFmt numFmtId="166" formatCode="mm:ss.00"/>
  </numFmts>
  <fonts count="26">
    <font>
      <sz val="11"/>
      <color theme="1"/>
      <name val="Calibri"/>
      <family val="2"/>
      <charset val="238"/>
      <scheme val="minor"/>
    </font>
    <font>
      <b/>
      <sz val="11"/>
      <color indexed="8"/>
      <name val="Calibri"/>
      <family val="2"/>
      <charset val="238"/>
    </font>
    <font>
      <sz val="14"/>
      <color indexed="8"/>
      <name val="Calibri"/>
      <family val="2"/>
      <charset val="238"/>
    </font>
    <font>
      <b/>
      <sz val="16"/>
      <color indexed="8"/>
      <name val="Calibri"/>
      <family val="2"/>
      <charset val="238"/>
    </font>
    <font>
      <b/>
      <sz val="12"/>
      <color indexed="8"/>
      <name val="Calibri"/>
      <family val="2"/>
      <charset val="238"/>
    </font>
    <font>
      <b/>
      <sz val="14"/>
      <color indexed="8"/>
      <name val="Calibri"/>
      <family val="2"/>
      <charset val="238"/>
    </font>
    <font>
      <b/>
      <sz val="18"/>
      <color indexed="8"/>
      <name val="Calibri"/>
      <family val="2"/>
      <charset val="238"/>
    </font>
    <font>
      <b/>
      <sz val="20"/>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sz val="18"/>
      <color indexed="8"/>
      <name val="Calibri"/>
      <family val="2"/>
      <charset val="238"/>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b/>
      <sz val="12"/>
      <color indexed="10"/>
      <name val="Calibri"/>
      <family val="2"/>
      <charset val="238"/>
      <scheme val="minor"/>
    </font>
    <font>
      <sz val="12"/>
      <color indexed="12"/>
      <name val="Calibri"/>
      <family val="2"/>
      <charset val="238"/>
      <scheme val="minor"/>
    </font>
    <font>
      <sz val="12"/>
      <color indexed="10"/>
      <name val="Calibri"/>
      <family val="2"/>
      <charset val="238"/>
      <scheme val="minor"/>
    </font>
    <font>
      <sz val="12"/>
      <color indexed="57"/>
      <name val="Calibri"/>
      <family val="2"/>
      <charset val="238"/>
      <scheme val="minor"/>
    </font>
    <font>
      <sz val="12"/>
      <name val="Calibri"/>
      <family val="2"/>
      <charset val="238"/>
      <scheme val="minor"/>
    </font>
    <font>
      <b/>
      <sz val="12"/>
      <color indexed="12"/>
      <name val="Calibri"/>
      <family val="2"/>
      <charset val="238"/>
      <scheme val="minor"/>
    </font>
    <font>
      <b/>
      <sz val="9"/>
      <color indexed="8"/>
      <name val="Calibri"/>
      <family val="2"/>
      <charset val="238"/>
    </font>
    <font>
      <u/>
      <sz val="11"/>
      <color theme="10"/>
      <name val="Calibri"/>
      <family val="2"/>
      <charset val="238"/>
      <scheme val="minor"/>
    </font>
    <font>
      <strike/>
      <sz val="11"/>
      <color theme="1"/>
      <name val="Calibri"/>
      <family val="2"/>
      <charset val="238"/>
      <scheme val="minor"/>
    </font>
    <font>
      <strike/>
      <sz val="11"/>
      <color indexed="10"/>
      <name val="Calibri"/>
      <family val="2"/>
      <charset val="238"/>
    </font>
    <font>
      <b/>
      <strike/>
      <sz val="11"/>
      <color indexed="8"/>
      <name val="Calibri"/>
      <family val="2"/>
      <charset val="23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64" fontId="0" fillId="0" borderId="1"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47" fontId="0" fillId="0" borderId="1" xfId="0" applyNumberFormat="1" applyBorder="1" applyAlignment="1" applyProtection="1">
      <alignment horizontal="center" vertical="center"/>
      <protection locked="0"/>
    </xf>
    <xf numFmtId="47" fontId="0" fillId="0" borderId="12" xfId="0" applyNumberFormat="1" applyBorder="1" applyAlignment="1" applyProtection="1">
      <alignment horizontal="center" vertical="center"/>
      <protection locked="0"/>
    </xf>
    <xf numFmtId="47" fontId="0" fillId="0" borderId="5" xfId="0" applyNumberFormat="1" applyBorder="1" applyAlignment="1" applyProtection="1">
      <alignment horizontal="center" vertical="center"/>
      <protection locked="0"/>
    </xf>
    <xf numFmtId="47" fontId="10" fillId="0" borderId="19" xfId="0" applyNumberFormat="1" applyFont="1" applyBorder="1" applyAlignment="1">
      <alignment horizontal="center"/>
    </xf>
    <xf numFmtId="47" fontId="10" fillId="0" borderId="20" xfId="0" applyNumberFormat="1" applyFont="1" applyBorder="1" applyAlignment="1">
      <alignment horizontal="center"/>
    </xf>
    <xf numFmtId="47" fontId="10" fillId="0" borderId="21" xfId="0" applyNumberFormat="1" applyFont="1" applyBorder="1" applyAlignment="1">
      <alignment horizontal="center"/>
    </xf>
    <xf numFmtId="0" fontId="4" fillId="2" borderId="23"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wrapText="1"/>
      <protection hidden="1"/>
    </xf>
    <xf numFmtId="14" fontId="5" fillId="0" borderId="25" xfId="0" applyNumberFormat="1" applyFont="1" applyBorder="1" applyAlignment="1" applyProtection="1">
      <alignment horizontal="center" vertical="center"/>
      <protection hidden="1"/>
    </xf>
    <xf numFmtId="0" fontId="1" fillId="2" borderId="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1" fillId="2" borderId="26"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0" fillId="2" borderId="12" xfId="0" applyFont="1" applyFill="1" applyBorder="1" applyAlignment="1" applyProtection="1">
      <alignment horizontal="left" vertical="center" indent="1" shrinkToFit="1"/>
      <protection hidden="1"/>
    </xf>
    <xf numFmtId="0" fontId="8" fillId="0" borderId="12" xfId="0" applyFont="1" applyBorder="1" applyAlignment="1" applyProtection="1">
      <alignment horizontal="center" vertical="center" shrinkToFit="1"/>
      <protection hidden="1"/>
    </xf>
    <xf numFmtId="164" fontId="1" fillId="3" borderId="12" xfId="0" applyNumberFormat="1" applyFont="1" applyFill="1" applyBorder="1" applyAlignment="1" applyProtection="1">
      <alignment horizontal="center" vertical="center"/>
      <protection hidden="1"/>
    </xf>
    <xf numFmtId="47" fontId="0" fillId="0" borderId="1" xfId="0" applyNumberFormat="1" applyBorder="1" applyAlignment="1" applyProtection="1">
      <alignment horizontal="center" vertical="center"/>
      <protection hidden="1"/>
    </xf>
    <xf numFmtId="164" fontId="1" fillId="3" borderId="2" xfId="0" applyNumberFormat="1" applyFont="1" applyFill="1" applyBorder="1" applyAlignment="1" applyProtection="1">
      <alignment horizontal="center" vertical="center"/>
      <protection hidden="1"/>
    </xf>
    <xf numFmtId="164" fontId="1" fillId="3" borderId="27" xfId="0" applyNumberFormat="1"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0" fillId="2" borderId="7" xfId="0" applyFont="1" applyFill="1" applyBorder="1" applyAlignment="1" applyProtection="1">
      <alignment horizontal="left" vertical="center" indent="1" shrinkToFit="1"/>
      <protection hidden="1"/>
    </xf>
    <xf numFmtId="0" fontId="8" fillId="0" borderId="7" xfId="0" applyFont="1" applyBorder="1" applyAlignment="1" applyProtection="1">
      <alignment horizontal="center" vertical="center" shrinkToFit="1"/>
      <protection hidden="1"/>
    </xf>
    <xf numFmtId="164" fontId="1" fillId="3" borderId="7" xfId="0" applyNumberFormat="1" applyFont="1" applyFill="1" applyBorder="1" applyAlignment="1" applyProtection="1">
      <alignment horizontal="center" vertical="center"/>
      <protection hidden="1"/>
    </xf>
    <xf numFmtId="47" fontId="0" fillId="0" borderId="8" xfId="0" applyNumberFormat="1" applyBorder="1" applyAlignment="1" applyProtection="1">
      <alignment horizontal="center" vertical="center"/>
      <protection hidden="1"/>
    </xf>
    <xf numFmtId="164" fontId="1" fillId="3" borderId="3" xfId="0" applyNumberFormat="1" applyFont="1" applyFill="1" applyBorder="1" applyAlignment="1" applyProtection="1">
      <alignment horizontal="center" vertical="center"/>
      <protection hidden="1"/>
    </xf>
    <xf numFmtId="164" fontId="1" fillId="3" borderId="28" xfId="0" applyNumberFormat="1" applyFont="1" applyFill="1" applyBorder="1" applyAlignment="1" applyProtection="1">
      <alignment horizontal="center" vertical="center"/>
      <protection hidden="1"/>
    </xf>
    <xf numFmtId="47" fontId="0" fillId="0" borderId="29" xfId="0" applyNumberFormat="1" applyBorder="1" applyAlignment="1" applyProtection="1">
      <alignment horizontal="center" vertical="center"/>
      <protection hidden="1"/>
    </xf>
    <xf numFmtId="164" fontId="1" fillId="3" borderId="30" xfId="0" applyNumberFormat="1" applyFont="1" applyFill="1" applyBorder="1" applyAlignment="1" applyProtection="1">
      <alignment horizontal="center" vertical="center"/>
      <protection hidden="1"/>
    </xf>
    <xf numFmtId="164" fontId="1" fillId="3" borderId="15" xfId="0"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164" fontId="7" fillId="4" borderId="25" xfId="0" applyNumberFormat="1" applyFont="1" applyFill="1" applyBorder="1" applyAlignment="1" applyProtection="1">
      <alignment horizontal="center" vertical="center"/>
      <protection locked="0" hidden="1"/>
    </xf>
    <xf numFmtId="164" fontId="6" fillId="4" borderId="25" xfId="0" applyNumberFormat="1" applyFont="1" applyFill="1" applyBorder="1" applyAlignment="1" applyProtection="1">
      <alignment horizontal="center" vertical="center"/>
      <protection locked="0" hidden="1"/>
    </xf>
    <xf numFmtId="0" fontId="3" fillId="0" borderId="14" xfId="0" applyNumberFormat="1" applyFont="1" applyBorder="1" applyAlignment="1" applyProtection="1">
      <alignment horizontal="center" vertical="center"/>
    </xf>
    <xf numFmtId="0" fontId="0" fillId="0" borderId="0" xfId="0" applyProtection="1"/>
    <xf numFmtId="0" fontId="1" fillId="2" borderId="1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9" xfId="0" applyFont="1" applyFill="1" applyBorder="1" applyAlignment="1" applyProtection="1">
      <alignment horizontal="center"/>
    </xf>
    <xf numFmtId="164" fontId="5" fillId="0" borderId="1" xfId="0" applyNumberFormat="1" applyFont="1" applyBorder="1" applyAlignment="1" applyProtection="1">
      <alignment horizontal="center" vertical="center"/>
    </xf>
    <xf numFmtId="0" fontId="0" fillId="0" borderId="1" xfId="0" applyBorder="1" applyProtection="1"/>
    <xf numFmtId="0" fontId="1" fillId="2" borderId="21" xfId="0" applyFont="1" applyFill="1" applyBorder="1" applyAlignment="1" applyProtection="1">
      <alignment horizontal="center"/>
    </xf>
    <xf numFmtId="164" fontId="5" fillId="0" borderId="8" xfId="0" applyNumberFormat="1" applyFont="1" applyBorder="1" applyAlignment="1" applyProtection="1">
      <alignment horizontal="center" vertical="center"/>
    </xf>
    <xf numFmtId="0" fontId="0" fillId="0" borderId="8" xfId="0" applyBorder="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45" fontId="7" fillId="4" borderId="25" xfId="0" applyNumberFormat="1" applyFont="1" applyFill="1" applyBorder="1" applyAlignment="1" applyProtection="1">
      <alignment horizontal="center" vertical="center"/>
      <protection locked="0" hidden="1"/>
    </xf>
    <xf numFmtId="45" fontId="0" fillId="0" borderId="0" xfId="0" applyNumberFormat="1" applyAlignment="1">
      <alignment vertical="center"/>
    </xf>
    <xf numFmtId="47" fontId="0" fillId="0" borderId="2" xfId="0" applyNumberFormat="1" applyBorder="1" applyAlignment="1" applyProtection="1">
      <alignment horizontal="center" vertical="center"/>
      <protection locked="0"/>
    </xf>
    <xf numFmtId="0" fontId="0" fillId="0" borderId="0" xfId="0" applyAlignment="1" applyProtection="1">
      <alignment vertical="center"/>
    </xf>
    <xf numFmtId="0" fontId="1" fillId="2" borderId="9"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center" vertical="center"/>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4" fontId="1" fillId="3" borderId="5"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 fillId="2" borderId="3" xfId="0" applyFont="1" applyFill="1" applyBorder="1" applyAlignment="1" applyProtection="1">
      <alignment horizontal="center"/>
      <protection locked="0"/>
    </xf>
    <xf numFmtId="0" fontId="4" fillId="2" borderId="24" xfId="0" applyFont="1" applyFill="1" applyBorder="1" applyAlignment="1" applyProtection="1">
      <alignment horizontal="center" vertical="center"/>
      <protection hidden="1"/>
    </xf>
    <xf numFmtId="165" fontId="1" fillId="3" borderId="5" xfId="0" applyNumberFormat="1" applyFont="1" applyFill="1" applyBorder="1" applyAlignment="1" applyProtection="1">
      <alignment horizontal="center" vertical="center"/>
      <protection locked="0"/>
    </xf>
    <xf numFmtId="0" fontId="1" fillId="3" borderId="12" xfId="0" applyNumberFormat="1" applyFont="1" applyFill="1" applyBorder="1" applyAlignment="1" applyProtection="1">
      <alignment horizontal="center" vertical="center"/>
      <protection locked="0"/>
    </xf>
    <xf numFmtId="0" fontId="1" fillId="3" borderId="5" xfId="0" applyNumberFormat="1" applyFon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164" fontId="12" fillId="0" borderId="5" xfId="0" applyNumberFormat="1" applyFont="1" applyFill="1" applyBorder="1" applyAlignment="1" applyProtection="1">
      <alignment horizontal="center" vertical="center"/>
      <protection locked="0"/>
    </xf>
    <xf numFmtId="0" fontId="13" fillId="0" borderId="5"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8" fillId="0" borderId="5"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9" fillId="5" borderId="5" xfId="0" applyFont="1" applyFill="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164" fontId="0" fillId="5" borderId="5" xfId="0" applyNumberFormat="1" applyFill="1" applyBorder="1" applyAlignment="1" applyProtection="1">
      <alignment horizontal="center" vertical="center"/>
      <protection locked="0"/>
    </xf>
    <xf numFmtId="164" fontId="12" fillId="5" borderId="5"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164" fontId="1" fillId="5" borderId="5" xfId="0" applyNumberFormat="1"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xf>
    <xf numFmtId="0" fontId="2" fillId="0" borderId="34" xfId="0" applyFont="1" applyBorder="1" applyAlignment="1" applyProtection="1">
      <alignment horizontal="left" vertical="center" indent="1" shrinkToFit="1"/>
    </xf>
    <xf numFmtId="0" fontId="1" fillId="2" borderId="13" xfId="0" applyFont="1" applyFill="1" applyBorder="1" applyAlignment="1" applyProtection="1">
      <alignment horizontal="center"/>
    </xf>
    <xf numFmtId="0" fontId="2" fillId="0" borderId="35" xfId="0" applyFont="1" applyBorder="1" applyAlignment="1" applyProtection="1">
      <alignment horizontal="left" vertical="center" indent="1" shrinkToFit="1"/>
    </xf>
    <xf numFmtId="0" fontId="5" fillId="0" borderId="25" xfId="0" applyFont="1" applyBorder="1" applyAlignment="1" applyProtection="1">
      <alignment horizontal="center" vertical="center"/>
    </xf>
    <xf numFmtId="0" fontId="1" fillId="2" borderId="23" xfId="0" applyFont="1" applyFill="1" applyBorder="1" applyAlignment="1" applyProtection="1">
      <alignment horizontal="center" vertical="center" wrapText="1"/>
    </xf>
    <xf numFmtId="0" fontId="17" fillId="0" borderId="12" xfId="0" applyFont="1" applyBorder="1" applyAlignment="1" applyProtection="1">
      <alignment horizontal="center" vertical="center" shrinkToFit="1"/>
      <protection locked="0"/>
    </xf>
    <xf numFmtId="164" fontId="0" fillId="0" borderId="12" xfId="0" applyNumberFormat="1" applyFill="1" applyBorder="1" applyAlignment="1" applyProtection="1">
      <alignment horizontal="center" vertical="center"/>
      <protection locked="0"/>
    </xf>
    <xf numFmtId="164" fontId="0" fillId="5" borderId="12" xfId="0" applyNumberFormat="1" applyFill="1" applyBorder="1" applyAlignment="1" applyProtection="1">
      <alignment horizontal="center" vertical="center"/>
      <protection locked="0"/>
    </xf>
    <xf numFmtId="0" fontId="2" fillId="0" borderId="33" xfId="0" applyFont="1" applyBorder="1" applyAlignment="1" applyProtection="1">
      <alignment horizontal="left" vertical="center" indent="1" shrinkToFit="1"/>
    </xf>
    <xf numFmtId="0" fontId="2" fillId="0" borderId="27" xfId="0" applyFont="1" applyBorder="1" applyAlignment="1" applyProtection="1">
      <alignment horizontal="left" vertical="center" indent="1" shrinkToFit="1"/>
    </xf>
    <xf numFmtId="0" fontId="2" fillId="0" borderId="13" xfId="0" applyFont="1" applyBorder="1" applyAlignment="1" applyProtection="1">
      <alignment horizontal="left" vertical="center" indent="1" shrinkToFit="1"/>
    </xf>
    <xf numFmtId="0" fontId="2" fillId="0" borderId="28" xfId="0" applyFont="1" applyBorder="1" applyAlignment="1" applyProtection="1">
      <alignment horizontal="left" vertical="center" indent="1" shrinkToFit="1"/>
    </xf>
    <xf numFmtId="47" fontId="0" fillId="0" borderId="2" xfId="0" applyNumberFormat="1" applyFill="1" applyBorder="1" applyAlignment="1" applyProtection="1">
      <alignment horizontal="center" vertical="center"/>
      <protection locked="0"/>
    </xf>
    <xf numFmtId="47" fontId="0" fillId="0" borderId="12" xfId="0" applyNumberForma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xf>
    <xf numFmtId="0" fontId="0" fillId="5" borderId="5" xfId="0" applyFont="1" applyFill="1" applyBorder="1" applyAlignment="1" applyProtection="1">
      <alignment horizontal="left" indent="1"/>
      <protection locked="0"/>
    </xf>
    <xf numFmtId="0" fontId="0" fillId="5" borderId="5" xfId="0" applyFont="1" applyFill="1" applyBorder="1" applyAlignment="1" applyProtection="1">
      <alignment horizontal="left" vertical="center" indent="1" shrinkToFit="1"/>
      <protection locked="0"/>
    </xf>
    <xf numFmtId="0" fontId="9" fillId="5" borderId="5" xfId="0" applyFont="1" applyFill="1" applyBorder="1" applyAlignment="1" applyProtection="1">
      <alignment horizontal="left" indent="1"/>
      <protection locked="0"/>
    </xf>
    <xf numFmtId="0" fontId="12" fillId="5" borderId="5" xfId="0" applyFont="1" applyFill="1" applyBorder="1" applyAlignment="1" applyProtection="1">
      <alignment horizontal="left" indent="1"/>
      <protection locked="0"/>
    </xf>
    <xf numFmtId="164" fontId="22" fillId="0" borderId="6" xfId="1" applyNumberFormat="1" applyBorder="1" applyAlignment="1" applyProtection="1">
      <alignment horizontal="center" vertical="center"/>
      <protection locked="0"/>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2" xfId="0" applyFont="1" applyFill="1" applyBorder="1" applyAlignment="1" applyProtection="1">
      <alignment vertical="center"/>
    </xf>
    <xf numFmtId="0" fontId="0" fillId="2" borderId="12" xfId="0" applyFont="1" applyFill="1" applyBorder="1" applyAlignment="1" applyProtection="1">
      <alignment horizontal="left" vertical="center" indent="1" shrinkToFit="1"/>
    </xf>
    <xf numFmtId="0" fontId="8" fillId="0" borderId="1" xfId="0" applyFont="1" applyBorder="1" applyAlignment="1" applyProtection="1">
      <alignment horizontal="center" vertical="center" shrinkToFit="1"/>
    </xf>
    <xf numFmtId="0" fontId="1" fillId="2" borderId="4" xfId="0" applyFont="1" applyFill="1" applyBorder="1" applyAlignment="1" applyProtection="1">
      <alignment horizontal="center"/>
    </xf>
    <xf numFmtId="0" fontId="0" fillId="2" borderId="5" xfId="0" applyFont="1" applyFill="1" applyBorder="1" applyAlignment="1" applyProtection="1">
      <alignment horizontal="left" vertical="center" indent="1" shrinkToFit="1"/>
    </xf>
    <xf numFmtId="0" fontId="8" fillId="0" borderId="6" xfId="0" applyFont="1" applyBorder="1" applyAlignment="1" applyProtection="1">
      <alignment horizontal="center" vertical="center" shrinkToFit="1"/>
    </xf>
    <xf numFmtId="0" fontId="0" fillId="2" borderId="7" xfId="0" applyFont="1" applyFill="1" applyBorder="1" applyAlignment="1" applyProtection="1">
      <alignment horizontal="left" vertical="center" indent="1" shrinkToFit="1"/>
    </xf>
    <xf numFmtId="0" fontId="8" fillId="0" borderId="8" xfId="0" applyFont="1" applyBorder="1" applyAlignment="1" applyProtection="1">
      <alignment horizontal="center" vertical="center" shrinkToFit="1"/>
    </xf>
    <xf numFmtId="0" fontId="0" fillId="5" borderId="0" xfId="0" applyFill="1"/>
    <xf numFmtId="0" fontId="13" fillId="5" borderId="0" xfId="0" applyFont="1" applyFill="1"/>
    <xf numFmtId="0" fontId="14" fillId="5" borderId="0" xfId="0" applyFont="1" applyFill="1"/>
    <xf numFmtId="0" fontId="0" fillId="5" borderId="12" xfId="0" applyFill="1" applyBorder="1" applyAlignment="1" applyProtection="1">
      <alignment horizontal="left" vertical="center" indent="1" shrinkToFit="1"/>
      <protection locked="0"/>
    </xf>
    <xf numFmtId="0" fontId="0" fillId="5" borderId="5" xfId="0" applyFill="1" applyBorder="1" applyAlignment="1" applyProtection="1">
      <alignment horizontal="left" indent="1"/>
      <protection locked="0"/>
    </xf>
    <xf numFmtId="0" fontId="0" fillId="5" borderId="5" xfId="0" applyFill="1" applyBorder="1" applyAlignment="1" applyProtection="1">
      <alignment horizontal="left" vertical="center" indent="1" shrinkToFit="1"/>
      <protection locked="0"/>
    </xf>
    <xf numFmtId="0" fontId="12" fillId="2" borderId="7" xfId="0" applyFont="1" applyFill="1" applyBorder="1" applyAlignment="1" applyProtection="1">
      <alignment horizontal="left" vertical="center" indent="1" shrinkToFit="1"/>
      <protection hidden="1"/>
    </xf>
    <xf numFmtId="0" fontId="0" fillId="2" borderId="12" xfId="0" applyFill="1" applyBorder="1" applyAlignment="1" applyProtection="1">
      <alignment horizontal="left" vertical="center" indent="1" shrinkToFit="1"/>
      <protection hidden="1"/>
    </xf>
    <xf numFmtId="0" fontId="8" fillId="0" borderId="36" xfId="0" applyFont="1" applyBorder="1" applyAlignment="1" applyProtection="1">
      <alignment horizontal="center" vertical="center" shrinkToFit="1"/>
      <protection hidden="1"/>
    </xf>
    <xf numFmtId="0" fontId="8" fillId="0" borderId="37" xfId="0" applyFont="1" applyBorder="1" applyAlignment="1" applyProtection="1">
      <alignment horizontal="center" vertical="center" shrinkToFit="1"/>
      <protection hidden="1"/>
    </xf>
    <xf numFmtId="0" fontId="12" fillId="2" borderId="12" xfId="0" applyFont="1" applyFill="1" applyBorder="1" applyAlignment="1" applyProtection="1">
      <alignment horizontal="left" vertical="center" indent="1" shrinkToFit="1"/>
      <protection hidden="1"/>
    </xf>
    <xf numFmtId="0" fontId="12" fillId="2" borderId="37" xfId="0" applyFont="1" applyFill="1" applyBorder="1" applyAlignment="1" applyProtection="1">
      <alignment horizontal="left" vertical="center" indent="1" shrinkToFit="1"/>
      <protection hidden="1"/>
    </xf>
    <xf numFmtId="0" fontId="12" fillId="2" borderId="11" xfId="0" applyFont="1" applyFill="1" applyBorder="1" applyAlignment="1" applyProtection="1">
      <alignment horizontal="left" vertical="center" indent="1" shrinkToFit="1"/>
      <protection hidden="1"/>
    </xf>
    <xf numFmtId="0" fontId="11" fillId="0" borderId="0" xfId="0" applyNumberFormat="1" applyFont="1" applyAlignment="1" applyProtection="1">
      <alignment horizontal="center" vertical="center"/>
      <protection locked="0" hidden="1"/>
    </xf>
    <xf numFmtId="14" fontId="5" fillId="0" borderId="0" xfId="0" applyNumberFormat="1" applyFont="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47" fontId="0" fillId="0" borderId="0" xfId="0" applyNumberFormat="1" applyBorder="1" applyAlignment="1" applyProtection="1">
      <alignment horizontal="center" vertical="center"/>
      <protection hidden="1"/>
    </xf>
    <xf numFmtId="47" fontId="0" fillId="5" borderId="0" xfId="0" applyNumberFormat="1" applyFill="1" applyBorder="1" applyAlignment="1" applyProtection="1">
      <alignment horizontal="center" vertical="center"/>
      <protection hidden="1"/>
    </xf>
    <xf numFmtId="0" fontId="23" fillId="2" borderId="7" xfId="0" applyFont="1" applyFill="1" applyBorder="1" applyAlignment="1" applyProtection="1">
      <alignment horizontal="left" vertical="center" indent="1" shrinkToFit="1"/>
      <protection hidden="1"/>
    </xf>
    <xf numFmtId="0" fontId="24" fillId="0" borderId="7" xfId="0" applyFont="1" applyBorder="1" applyAlignment="1" applyProtection="1">
      <alignment horizontal="center" vertical="center" shrinkToFit="1"/>
      <protection hidden="1"/>
    </xf>
    <xf numFmtId="164" fontId="25" fillId="3" borderId="7" xfId="0" applyNumberFormat="1" applyFont="1" applyFill="1" applyBorder="1" applyAlignment="1" applyProtection="1">
      <alignment horizontal="center" vertical="center"/>
      <protection hidden="1"/>
    </xf>
    <xf numFmtId="47" fontId="23" fillId="0" borderId="8" xfId="0" applyNumberFormat="1" applyFont="1" applyBorder="1" applyAlignment="1" applyProtection="1">
      <alignment horizontal="center" vertical="center"/>
      <protection hidden="1"/>
    </xf>
    <xf numFmtId="164" fontId="25" fillId="3" borderId="3" xfId="0" applyNumberFormat="1" applyFont="1" applyFill="1" applyBorder="1" applyAlignment="1" applyProtection="1">
      <alignment horizontal="center" vertical="center"/>
      <protection hidden="1"/>
    </xf>
    <xf numFmtId="164" fontId="25" fillId="3" borderId="28" xfId="0" applyNumberFormat="1" applyFont="1" applyFill="1" applyBorder="1" applyAlignment="1" applyProtection="1">
      <alignment horizontal="center" vertical="center"/>
      <protection hidden="1"/>
    </xf>
    <xf numFmtId="166" fontId="0" fillId="0" borderId="2" xfId="0" applyNumberFormat="1" applyFill="1" applyBorder="1" applyAlignment="1" applyProtection="1">
      <alignment horizontal="center" vertical="center"/>
      <protection locked="0"/>
    </xf>
    <xf numFmtId="166" fontId="0" fillId="0" borderId="12" xfId="0" applyNumberForma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166" fontId="0" fillId="6" borderId="12" xfId="0" applyNumberFormat="1" applyFill="1" applyBorder="1" applyAlignment="1" applyProtection="1">
      <alignment horizontal="center" vertical="center"/>
      <protection locked="0"/>
    </xf>
    <xf numFmtId="166" fontId="0" fillId="0" borderId="4" xfId="0" applyNumberFormat="1" applyFill="1" applyBorder="1" applyAlignment="1" applyProtection="1">
      <alignment horizontal="center" vertical="center"/>
      <protection locked="0"/>
    </xf>
    <xf numFmtId="166" fontId="0" fillId="6" borderId="2" xfId="0" applyNumberFormat="1" applyFill="1" applyBorder="1" applyAlignment="1" applyProtection="1">
      <alignment horizontal="center" vertical="center"/>
      <protection locked="0"/>
    </xf>
    <xf numFmtId="166" fontId="0" fillId="6" borderId="3" xfId="0" applyNumberFormat="1" applyFill="1" applyBorder="1" applyAlignment="1" applyProtection="1">
      <alignment horizontal="center" vertical="center"/>
      <protection locked="0"/>
    </xf>
    <xf numFmtId="166" fontId="0" fillId="5" borderId="2" xfId="0" applyNumberFormat="1" applyFill="1" applyBorder="1" applyAlignment="1" applyProtection="1">
      <alignment horizontal="center" vertical="center"/>
      <protection locked="0"/>
    </xf>
    <xf numFmtId="166" fontId="0" fillId="6" borderId="4" xfId="0" applyNumberFormat="1" applyFill="1" applyBorder="1" applyAlignment="1" applyProtection="1">
      <alignment horizontal="center" vertical="center"/>
      <protection locked="0"/>
    </xf>
    <xf numFmtId="166" fontId="0" fillId="0" borderId="5" xfId="0" applyNumberFormat="1" applyFill="1" applyBorder="1" applyAlignment="1" applyProtection="1">
      <alignment horizontal="center" vertical="center"/>
      <protection locked="0"/>
    </xf>
    <xf numFmtId="166" fontId="0" fillId="6" borderId="5" xfId="0" applyNumberFormat="1" applyFill="1" applyBorder="1" applyAlignment="1" applyProtection="1">
      <alignment horizontal="center" vertical="center"/>
      <protection locked="0"/>
    </xf>
    <xf numFmtId="166" fontId="0" fillId="6" borderId="7" xfId="0" applyNumberFormat="1" applyFill="1" applyBorder="1" applyAlignment="1" applyProtection="1">
      <alignment horizontal="center" vertical="center"/>
      <protection locked="0"/>
    </xf>
    <xf numFmtId="166" fontId="0" fillId="5" borderId="5" xfId="0" applyNumberFormat="1" applyFill="1" applyBorder="1" applyAlignment="1" applyProtection="1">
      <alignment horizontal="center" vertical="center"/>
      <protection locked="0"/>
    </xf>
    <xf numFmtId="166" fontId="0" fillId="0" borderId="6" xfId="0" applyNumberFormat="1" applyFill="1" applyBorder="1" applyAlignment="1" applyProtection="1">
      <alignment horizontal="center" vertical="center"/>
      <protection locked="0"/>
    </xf>
    <xf numFmtId="166" fontId="0" fillId="0" borderId="1" xfId="0" applyNumberFormat="1" applyFill="1" applyBorder="1" applyAlignment="1" applyProtection="1">
      <alignment horizontal="center" vertical="center"/>
      <protection locked="0"/>
    </xf>
    <xf numFmtId="166" fontId="0" fillId="6" borderId="6" xfId="0" applyNumberFormat="1" applyFill="1" applyBorder="1" applyAlignment="1" applyProtection="1">
      <alignment horizontal="center" vertical="center"/>
      <protection locked="0"/>
    </xf>
    <xf numFmtId="166" fontId="0" fillId="6" borderId="1" xfId="0" applyNumberFormat="1" applyFill="1" applyBorder="1" applyAlignment="1" applyProtection="1">
      <alignment horizontal="center" vertical="center"/>
      <protection locked="0"/>
    </xf>
    <xf numFmtId="166" fontId="0" fillId="6" borderId="8" xfId="0" applyNumberFormat="1" applyFill="1" applyBorder="1" applyAlignment="1" applyProtection="1">
      <alignment horizontal="center" vertical="center"/>
      <protection locked="0"/>
    </xf>
    <xf numFmtId="166" fontId="0" fillId="5" borderId="6" xfId="0" applyNumberFormat="1" applyFill="1" applyBorder="1" applyAlignment="1" applyProtection="1">
      <alignment horizontal="center" vertical="center"/>
      <protection locked="0"/>
    </xf>
    <xf numFmtId="164" fontId="7" fillId="4" borderId="31" xfId="0" applyNumberFormat="1" applyFont="1" applyFill="1" applyBorder="1" applyAlignment="1" applyProtection="1">
      <alignment horizontal="right" vertical="center"/>
    </xf>
    <xf numFmtId="0" fontId="5" fillId="4" borderId="31" xfId="0" applyNumberFormat="1" applyFont="1" applyFill="1" applyBorder="1" applyAlignment="1" applyProtection="1">
      <alignment horizontal="left" vertical="center" indent="1"/>
      <protection locked="0"/>
    </xf>
    <xf numFmtId="0" fontId="6" fillId="0" borderId="0" xfId="0" applyNumberFormat="1" applyFont="1" applyAlignment="1" applyProtection="1">
      <alignment horizontal="center" vertical="center"/>
      <protection locked="0" hidden="1"/>
    </xf>
    <xf numFmtId="0" fontId="11" fillId="0" borderId="0" xfId="0" applyNumberFormat="1" applyFont="1" applyAlignment="1" applyProtection="1">
      <alignment horizontal="center" vertical="center"/>
      <protection locked="0"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3" fillId="0" borderId="14" xfId="0" applyFont="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2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14" fontId="5" fillId="0" borderId="24" xfId="0" applyNumberFormat="1" applyFont="1" applyBorder="1" applyAlignment="1" applyProtection="1">
      <alignment horizontal="center" vertical="center"/>
    </xf>
    <xf numFmtId="14" fontId="5" fillId="0" borderId="25" xfId="0" applyNumberFormat="1" applyFont="1" applyBorder="1" applyAlignment="1" applyProtection="1">
      <alignment horizontal="center" vertical="center"/>
    </xf>
    <xf numFmtId="164" fontId="7" fillId="0" borderId="23" xfId="0" applyNumberFormat="1" applyFont="1" applyFill="1" applyBorder="1" applyAlignment="1" applyProtection="1">
      <alignment horizontal="center" vertical="center"/>
    </xf>
    <xf numFmtId="164" fontId="7" fillId="0" borderId="24" xfId="0" applyNumberFormat="1" applyFont="1" applyFill="1" applyBorder="1" applyAlignment="1" applyProtection="1">
      <alignment horizontal="center" vertical="center"/>
    </xf>
    <xf numFmtId="164" fontId="7" fillId="0" borderId="25" xfId="0" applyNumberFormat="1" applyFont="1" applyFill="1" applyBorder="1" applyAlignment="1" applyProtection="1">
      <alignment horizontal="center" vertical="center"/>
    </xf>
  </cellXfs>
  <cellStyles count="2">
    <cellStyle name="Hypertextový odkaz" xfId="1" builtinId="8"/>
    <cellStyle name="normální" xfId="0" builtinId="0"/>
  </cellStyles>
  <dxfs count="16">
    <dxf>
      <fill>
        <patternFill>
          <bgColor indexed="10"/>
        </patternFill>
      </fill>
    </dxf>
    <dxf>
      <fill>
        <patternFill>
          <bgColor indexed="10"/>
        </patternFill>
      </fill>
    </dxf>
    <dxf>
      <font>
        <b/>
        <i val="0"/>
        <color rgb="FFFF0000"/>
      </font>
    </dxf>
    <dxf>
      <font>
        <b/>
        <i val="0"/>
        <color rgb="FF7030A0"/>
      </font>
    </dxf>
    <dxf>
      <font>
        <b/>
        <i val="0"/>
        <color rgb="FF00B050"/>
      </font>
    </dxf>
    <dxf>
      <fill>
        <patternFill>
          <bgColor indexed="22"/>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9"/>
        </patternFill>
      </fill>
    </dxf>
    <dxf>
      <fill>
        <patternFill>
          <bgColor indexed="22"/>
        </patternFill>
      </fill>
    </dxf>
    <dxf>
      <fill>
        <patternFill>
          <bgColor indexed="22"/>
        </patternFill>
      </fill>
    </dxf>
    <dxf>
      <font>
        <b/>
        <i val="0"/>
        <color rgb="FFFF0000"/>
      </font>
    </dxf>
    <dxf>
      <font>
        <b/>
        <i val="0"/>
        <color rgb="FF7030A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U23"/>
  <sheetViews>
    <sheetView view="pageBreakPreview" zoomScaleSheetLayoutView="100" workbookViewId="0">
      <selection activeCell="G33" sqref="G33"/>
    </sheetView>
  </sheetViews>
  <sheetFormatPr defaultColWidth="9.140625" defaultRowHeight="15"/>
  <cols>
    <col min="1" max="16384" width="9.140625" style="128"/>
  </cols>
  <sheetData>
    <row r="2" spans="1:21" ht="15.75">
      <c r="A2" s="129"/>
      <c r="B2" s="129"/>
      <c r="C2" s="129"/>
      <c r="D2" s="129"/>
      <c r="E2" s="129"/>
      <c r="F2" s="129"/>
      <c r="G2" s="129"/>
      <c r="H2" s="129"/>
      <c r="I2" s="129"/>
      <c r="J2" s="129"/>
      <c r="K2" s="129"/>
      <c r="L2" s="129"/>
      <c r="M2" s="129"/>
      <c r="N2" s="129"/>
      <c r="O2" s="129"/>
      <c r="P2" s="129"/>
      <c r="Q2" s="129"/>
      <c r="R2" s="129"/>
      <c r="S2" s="129"/>
      <c r="T2" s="129"/>
      <c r="U2" s="129"/>
    </row>
    <row r="3" spans="1:21" ht="15.75">
      <c r="A3" s="129"/>
      <c r="B3" s="129" t="s">
        <v>32</v>
      </c>
      <c r="C3" s="129"/>
      <c r="D3" s="129"/>
      <c r="E3" s="129"/>
      <c r="F3" s="129"/>
      <c r="G3" s="129"/>
      <c r="H3" s="129"/>
      <c r="I3" s="129"/>
      <c r="J3" s="129"/>
      <c r="K3" s="129"/>
      <c r="L3" s="129"/>
      <c r="M3" s="129"/>
      <c r="N3" s="129"/>
      <c r="O3" s="129"/>
      <c r="P3" s="129"/>
      <c r="Q3" s="129"/>
      <c r="R3" s="129"/>
      <c r="S3" s="129"/>
      <c r="T3" s="129"/>
      <c r="U3" s="129"/>
    </row>
    <row r="4" spans="1:21" ht="15.75">
      <c r="A4" s="129"/>
      <c r="B4" s="129"/>
      <c r="C4" s="129"/>
      <c r="D4" s="129"/>
      <c r="E4" s="129"/>
      <c r="F4" s="129"/>
      <c r="G4" s="129"/>
      <c r="H4" s="129"/>
      <c r="I4" s="129"/>
      <c r="J4" s="129"/>
      <c r="K4" s="129"/>
      <c r="L4" s="129"/>
      <c r="M4" s="129"/>
      <c r="N4" s="129"/>
      <c r="O4" s="129"/>
      <c r="P4" s="129"/>
      <c r="Q4" s="129"/>
      <c r="R4" s="129"/>
      <c r="S4" s="129"/>
      <c r="T4" s="129"/>
      <c r="U4" s="129"/>
    </row>
    <row r="5" spans="1:21" ht="15.75">
      <c r="A5" s="129"/>
      <c r="B5" s="129" t="s">
        <v>33</v>
      </c>
      <c r="C5" s="129"/>
      <c r="D5" s="129"/>
      <c r="E5" s="129"/>
      <c r="F5" s="129"/>
      <c r="G5" s="129"/>
      <c r="H5" s="129"/>
      <c r="I5" s="129"/>
      <c r="J5" s="129"/>
      <c r="K5" s="129"/>
      <c r="L5" s="129"/>
      <c r="M5" s="129"/>
      <c r="N5" s="129"/>
      <c r="O5" s="129"/>
      <c r="P5" s="129"/>
      <c r="Q5" s="129"/>
      <c r="R5" s="129"/>
      <c r="S5" s="129"/>
      <c r="T5" s="129"/>
      <c r="U5" s="129"/>
    </row>
    <row r="6" spans="1:21" ht="15.75">
      <c r="A6" s="129"/>
      <c r="B6" s="129"/>
      <c r="C6" s="129"/>
      <c r="D6" s="129"/>
      <c r="E6" s="129"/>
      <c r="F6" s="129"/>
      <c r="G6" s="129"/>
      <c r="H6" s="129"/>
      <c r="I6" s="129"/>
      <c r="J6" s="129"/>
      <c r="K6" s="129"/>
      <c r="L6" s="129"/>
      <c r="M6" s="129"/>
      <c r="N6" s="129"/>
      <c r="O6" s="129"/>
      <c r="P6" s="129"/>
      <c r="Q6" s="129"/>
      <c r="R6" s="129"/>
      <c r="S6" s="129"/>
      <c r="T6" s="129"/>
      <c r="U6" s="129"/>
    </row>
    <row r="7" spans="1:21" ht="15.75">
      <c r="A7" s="129"/>
      <c r="B7" s="129" t="s">
        <v>34</v>
      </c>
      <c r="C7" s="129"/>
      <c r="D7" s="129"/>
      <c r="E7" s="129"/>
      <c r="F7" s="129"/>
      <c r="G7" s="129"/>
      <c r="H7" s="129"/>
      <c r="I7" s="129"/>
      <c r="J7" s="129"/>
      <c r="K7" s="129"/>
      <c r="L7" s="129"/>
      <c r="M7" s="129"/>
      <c r="N7" s="129"/>
      <c r="O7" s="129"/>
      <c r="P7" s="129"/>
      <c r="Q7" s="129"/>
      <c r="R7" s="129"/>
      <c r="S7" s="129"/>
      <c r="T7" s="129"/>
      <c r="U7" s="129"/>
    </row>
    <row r="8" spans="1:21" ht="15.75">
      <c r="A8" s="129"/>
      <c r="B8" s="129"/>
      <c r="C8" s="129"/>
      <c r="D8" s="129"/>
      <c r="E8" s="129"/>
      <c r="F8" s="129"/>
      <c r="G8" s="129"/>
      <c r="H8" s="129"/>
      <c r="I8" s="129"/>
      <c r="J8" s="129"/>
      <c r="K8" s="129"/>
      <c r="L8" s="129"/>
      <c r="M8" s="129"/>
      <c r="N8" s="129"/>
      <c r="O8" s="129"/>
      <c r="P8" s="129"/>
      <c r="Q8" s="129"/>
      <c r="R8" s="129"/>
      <c r="S8" s="129"/>
      <c r="T8" s="129"/>
      <c r="U8" s="129"/>
    </row>
    <row r="9" spans="1:21" ht="15.75">
      <c r="A9" s="129"/>
      <c r="B9" s="129" t="s">
        <v>35</v>
      </c>
      <c r="C9" s="129"/>
      <c r="D9" s="129"/>
      <c r="E9" s="129"/>
      <c r="F9" s="129"/>
      <c r="G9" s="129"/>
      <c r="H9" s="129"/>
      <c r="I9" s="129"/>
      <c r="J9" s="129"/>
      <c r="K9" s="129"/>
      <c r="L9" s="129"/>
      <c r="M9" s="129"/>
      <c r="N9" s="129"/>
      <c r="O9" s="129"/>
      <c r="P9" s="129"/>
      <c r="Q9" s="129"/>
      <c r="R9" s="129"/>
      <c r="S9" s="129"/>
      <c r="T9" s="129"/>
      <c r="U9" s="129"/>
    </row>
    <row r="10" spans="1:21" ht="15.75">
      <c r="A10" s="129"/>
      <c r="B10" s="129"/>
      <c r="C10" s="129"/>
      <c r="D10" s="129"/>
      <c r="E10" s="129"/>
      <c r="F10" s="129"/>
      <c r="G10" s="129"/>
      <c r="H10" s="129"/>
      <c r="I10" s="129"/>
      <c r="J10" s="129"/>
      <c r="K10" s="129"/>
      <c r="L10" s="129"/>
      <c r="M10" s="129"/>
      <c r="N10" s="129"/>
      <c r="O10" s="129"/>
      <c r="P10" s="129"/>
      <c r="Q10" s="129"/>
      <c r="R10" s="129"/>
      <c r="S10" s="129"/>
      <c r="T10" s="129"/>
      <c r="U10" s="129"/>
    </row>
    <row r="11" spans="1:21" ht="15.75">
      <c r="A11" s="129"/>
      <c r="B11" s="129" t="s">
        <v>36</v>
      </c>
      <c r="C11" s="129"/>
      <c r="D11" s="129"/>
      <c r="E11" s="129"/>
      <c r="F11" s="129"/>
      <c r="G11" s="129"/>
      <c r="H11" s="129"/>
      <c r="I11" s="129"/>
      <c r="J11" s="129"/>
      <c r="K11" s="129"/>
      <c r="L11" s="129"/>
      <c r="M11" s="129"/>
      <c r="N11" s="129"/>
      <c r="O11" s="129"/>
      <c r="P11" s="129"/>
      <c r="Q11" s="129"/>
      <c r="R11" s="129"/>
      <c r="S11" s="129"/>
      <c r="T11" s="129"/>
      <c r="U11" s="129"/>
    </row>
    <row r="12" spans="1:21" ht="15.75">
      <c r="A12" s="129"/>
      <c r="B12" s="129"/>
      <c r="C12" s="129"/>
      <c r="D12" s="129"/>
      <c r="E12" s="129"/>
      <c r="F12" s="129"/>
      <c r="G12" s="129"/>
      <c r="H12" s="129"/>
      <c r="I12" s="129"/>
      <c r="J12" s="129"/>
      <c r="K12" s="129"/>
      <c r="L12" s="129"/>
      <c r="M12" s="129"/>
      <c r="N12" s="129"/>
      <c r="O12" s="129"/>
      <c r="P12" s="129"/>
      <c r="Q12" s="129"/>
      <c r="R12" s="129"/>
      <c r="S12" s="129"/>
      <c r="T12" s="129"/>
      <c r="U12" s="129"/>
    </row>
    <row r="13" spans="1:21" ht="15.75">
      <c r="A13" s="129"/>
      <c r="B13" s="129" t="s">
        <v>37</v>
      </c>
      <c r="C13" s="129"/>
      <c r="D13" s="129"/>
      <c r="E13" s="129"/>
      <c r="F13" s="129"/>
      <c r="G13" s="129"/>
      <c r="H13" s="129"/>
      <c r="I13" s="129"/>
      <c r="J13" s="129"/>
      <c r="K13" s="129"/>
      <c r="L13" s="129"/>
      <c r="M13" s="129"/>
      <c r="N13" s="129"/>
      <c r="O13" s="129"/>
      <c r="P13" s="129"/>
      <c r="Q13" s="129"/>
      <c r="R13" s="129"/>
      <c r="S13" s="129"/>
      <c r="T13" s="129"/>
      <c r="U13" s="129"/>
    </row>
    <row r="14" spans="1:21" ht="15.75">
      <c r="A14" s="129"/>
      <c r="B14" s="129"/>
      <c r="C14" s="129"/>
      <c r="D14" s="129"/>
      <c r="E14" s="129"/>
      <c r="F14" s="129"/>
      <c r="G14" s="129"/>
      <c r="H14" s="129"/>
      <c r="I14" s="129"/>
      <c r="J14" s="129"/>
      <c r="K14" s="129"/>
      <c r="L14" s="129"/>
      <c r="M14" s="129"/>
      <c r="N14" s="129"/>
      <c r="O14" s="129"/>
      <c r="P14" s="129"/>
      <c r="Q14" s="129"/>
      <c r="R14" s="129"/>
      <c r="S14" s="129"/>
      <c r="T14" s="129"/>
      <c r="U14" s="129"/>
    </row>
    <row r="15" spans="1:21" ht="15.75">
      <c r="A15" s="129"/>
      <c r="B15" s="130" t="s">
        <v>38</v>
      </c>
      <c r="C15" s="129"/>
      <c r="D15" s="129"/>
      <c r="E15" s="129"/>
      <c r="F15" s="129"/>
      <c r="G15" s="129"/>
      <c r="H15" s="129"/>
      <c r="I15" s="129"/>
      <c r="J15" s="129"/>
      <c r="K15" s="129"/>
      <c r="L15" s="129"/>
      <c r="M15" s="129"/>
      <c r="N15" s="129"/>
      <c r="O15" s="129"/>
      <c r="P15" s="129"/>
      <c r="Q15" s="129"/>
      <c r="R15" s="129"/>
      <c r="S15" s="129"/>
      <c r="T15" s="129"/>
      <c r="U15" s="129"/>
    </row>
    <row r="16" spans="1:21" ht="15.75">
      <c r="A16" s="129"/>
      <c r="B16" s="129"/>
      <c r="C16" s="129"/>
      <c r="D16" s="129"/>
      <c r="E16" s="129"/>
      <c r="F16" s="129"/>
      <c r="G16" s="129"/>
      <c r="H16" s="129"/>
      <c r="I16" s="129"/>
      <c r="J16" s="129"/>
      <c r="K16" s="129"/>
      <c r="L16" s="129"/>
      <c r="M16" s="129"/>
      <c r="N16" s="129"/>
      <c r="O16" s="129"/>
      <c r="P16" s="129"/>
      <c r="Q16" s="129"/>
      <c r="R16" s="129"/>
      <c r="S16" s="129"/>
      <c r="T16" s="129"/>
      <c r="U16" s="129"/>
    </row>
    <row r="17" spans="1:21" ht="15.75">
      <c r="A17" s="129"/>
      <c r="B17" s="129" t="s">
        <v>39</v>
      </c>
      <c r="C17" s="129"/>
      <c r="D17" s="129"/>
      <c r="E17" s="129"/>
      <c r="F17" s="129"/>
      <c r="G17" s="129"/>
      <c r="H17" s="129"/>
      <c r="I17" s="129"/>
      <c r="J17" s="129"/>
      <c r="K17" s="129"/>
      <c r="L17" s="129"/>
      <c r="M17" s="129"/>
      <c r="N17" s="129"/>
      <c r="O17" s="129"/>
      <c r="P17" s="129"/>
      <c r="Q17" s="129"/>
      <c r="R17" s="129"/>
      <c r="S17" s="129"/>
      <c r="T17" s="129"/>
      <c r="U17" s="129"/>
    </row>
    <row r="18" spans="1:21" ht="15.75">
      <c r="A18" s="129"/>
      <c r="B18" s="129"/>
      <c r="C18" s="129"/>
      <c r="D18" s="129"/>
      <c r="E18" s="129"/>
      <c r="F18" s="129"/>
      <c r="G18" s="129"/>
      <c r="H18" s="129"/>
      <c r="I18" s="129"/>
      <c r="J18" s="129"/>
      <c r="K18" s="129"/>
      <c r="L18" s="129"/>
      <c r="M18" s="129"/>
      <c r="N18" s="129"/>
      <c r="O18" s="129"/>
      <c r="P18" s="129"/>
      <c r="Q18" s="129"/>
      <c r="R18" s="129"/>
      <c r="S18" s="129"/>
      <c r="T18" s="129"/>
      <c r="U18" s="129"/>
    </row>
    <row r="19" spans="1:21" ht="15.75">
      <c r="A19" s="129"/>
      <c r="B19" s="129"/>
      <c r="C19" s="129"/>
      <c r="D19" s="129"/>
      <c r="E19" s="129"/>
      <c r="F19" s="129"/>
      <c r="G19" s="129"/>
      <c r="H19" s="129"/>
      <c r="I19" s="129"/>
      <c r="J19" s="129"/>
      <c r="K19" s="129"/>
      <c r="L19" s="129"/>
      <c r="M19" s="129"/>
      <c r="N19" s="129"/>
      <c r="O19" s="129"/>
      <c r="P19" s="129"/>
      <c r="Q19" s="129"/>
      <c r="R19" s="129"/>
      <c r="S19" s="129"/>
      <c r="T19" s="129"/>
      <c r="U19" s="129"/>
    </row>
    <row r="20" spans="1:21" ht="15.75">
      <c r="A20" s="129"/>
      <c r="B20" s="129"/>
      <c r="C20" s="129"/>
      <c r="D20" s="129"/>
      <c r="E20" s="129"/>
      <c r="F20" s="129"/>
      <c r="G20" s="129"/>
      <c r="H20" s="129"/>
      <c r="I20" s="129"/>
      <c r="J20" s="129"/>
      <c r="K20" s="129"/>
      <c r="L20" s="129"/>
      <c r="M20" s="129"/>
      <c r="N20" s="129"/>
      <c r="O20" s="129"/>
      <c r="P20" s="129"/>
      <c r="Q20" s="129"/>
      <c r="R20" s="129"/>
      <c r="S20" s="129"/>
      <c r="T20" s="129"/>
      <c r="U20" s="129"/>
    </row>
    <row r="21" spans="1:21" ht="15.75">
      <c r="A21" s="129"/>
      <c r="B21" s="129"/>
      <c r="C21" s="129"/>
      <c r="D21" s="129"/>
      <c r="E21" s="129"/>
      <c r="F21" s="129"/>
      <c r="G21" s="129"/>
      <c r="H21" s="129"/>
      <c r="I21" s="129"/>
      <c r="J21" s="129"/>
      <c r="K21" s="129"/>
      <c r="L21" s="129"/>
      <c r="M21" s="129"/>
      <c r="N21" s="129"/>
      <c r="O21" s="129"/>
      <c r="P21" s="129"/>
      <c r="Q21" s="129"/>
      <c r="R21" s="129"/>
      <c r="S21" s="129"/>
      <c r="T21" s="129"/>
      <c r="U21" s="129"/>
    </row>
    <row r="22" spans="1:21" ht="15.75">
      <c r="A22" s="129"/>
      <c r="B22" s="129"/>
      <c r="C22" s="129"/>
      <c r="D22" s="129"/>
      <c r="E22" s="129"/>
      <c r="F22" s="129"/>
      <c r="G22" s="129"/>
      <c r="H22" s="129"/>
      <c r="I22" s="129"/>
      <c r="J22" s="129"/>
      <c r="K22" s="129"/>
      <c r="L22" s="129"/>
      <c r="M22" s="129"/>
      <c r="N22" s="129"/>
      <c r="O22" s="129"/>
      <c r="P22" s="129"/>
      <c r="Q22" s="129"/>
      <c r="R22" s="129"/>
      <c r="S22" s="129"/>
      <c r="T22" s="129"/>
      <c r="U22" s="129"/>
    </row>
    <row r="23" spans="1:21" ht="15.75">
      <c r="A23" s="129"/>
      <c r="B23" s="129"/>
      <c r="C23" s="129"/>
      <c r="D23" s="129"/>
      <c r="E23" s="129"/>
      <c r="F23" s="129"/>
      <c r="G23" s="129"/>
      <c r="H23" s="129"/>
      <c r="I23" s="129"/>
      <c r="J23" s="129"/>
      <c r="K23" s="129"/>
      <c r="L23" s="129"/>
      <c r="M23" s="129"/>
      <c r="N23" s="129"/>
      <c r="O23" s="129"/>
      <c r="P23" s="129"/>
      <c r="Q23" s="129"/>
      <c r="R23" s="129"/>
      <c r="S23" s="129"/>
      <c r="T23" s="129"/>
      <c r="U23" s="129"/>
    </row>
  </sheetData>
  <pageMargins left="0.7" right="0.7" top="0.78740157499999996" bottom="0.78740157499999996" header="0.3" footer="0.3"/>
  <pageSetup paperSize="9" scale="45" orientation="portrait" r:id="rId1"/>
</worksheet>
</file>

<file path=xl/worksheets/sheet2.xml><?xml version="1.0" encoding="utf-8"?>
<worksheet xmlns="http://schemas.openxmlformats.org/spreadsheetml/2006/main" xmlns:r="http://schemas.openxmlformats.org/officeDocument/2006/relationships">
  <dimension ref="A1:H202"/>
  <sheetViews>
    <sheetView view="pageBreakPreview" topLeftCell="A31" zoomScaleSheetLayoutView="100" workbookViewId="0">
      <selection activeCell="B82" sqref="B82:C82"/>
    </sheetView>
  </sheetViews>
  <sheetFormatPr defaultColWidth="9.140625" defaultRowHeight="15"/>
  <cols>
    <col min="1" max="1" width="8.85546875" style="63" customWidth="1"/>
    <col min="2" max="2" width="27.85546875" style="45" customWidth="1"/>
    <col min="3" max="3" width="19.42578125" style="45" customWidth="1"/>
    <col min="4" max="4" width="6.42578125" style="45" customWidth="1"/>
    <col min="5" max="5" width="12.7109375" style="64" customWidth="1"/>
    <col min="6" max="6" width="17.5703125" style="64" customWidth="1"/>
    <col min="7" max="7" width="22.42578125" style="64" customWidth="1"/>
    <col min="8" max="8" width="35.28515625" style="64" customWidth="1"/>
    <col min="9" max="16384" width="9.140625" style="45"/>
  </cols>
  <sheetData>
    <row r="1" spans="1:8" s="59" customFormat="1" ht="33.75" customHeight="1" thickBot="1">
      <c r="A1" s="172" t="s">
        <v>23</v>
      </c>
      <c r="B1" s="172"/>
      <c r="C1" s="172"/>
      <c r="D1" s="172"/>
      <c r="E1" s="172"/>
      <c r="F1" s="173" t="s">
        <v>54</v>
      </c>
      <c r="G1" s="173"/>
      <c r="H1" s="173"/>
    </row>
    <row r="2" spans="1:8" ht="35.25" customHeight="1" thickBot="1">
      <c r="A2" s="60" t="s">
        <v>1</v>
      </c>
      <c r="B2" s="47" t="s">
        <v>30</v>
      </c>
      <c r="C2" s="46" t="s">
        <v>31</v>
      </c>
      <c r="D2" s="61" t="s">
        <v>15</v>
      </c>
      <c r="E2" s="62" t="s">
        <v>17</v>
      </c>
      <c r="F2" s="47" t="s">
        <v>18</v>
      </c>
      <c r="G2" s="62" t="s">
        <v>19</v>
      </c>
      <c r="H2" s="47" t="s">
        <v>20</v>
      </c>
    </row>
    <row r="3" spans="1:8" ht="18.75" customHeight="1">
      <c r="A3" s="65">
        <v>1</v>
      </c>
      <c r="B3" s="131" t="s">
        <v>50</v>
      </c>
      <c r="C3" s="131" t="s">
        <v>47</v>
      </c>
      <c r="D3" s="101" t="s">
        <v>44</v>
      </c>
      <c r="E3" s="72">
        <v>1971</v>
      </c>
      <c r="F3" s="102"/>
      <c r="G3" s="103" t="s">
        <v>55</v>
      </c>
      <c r="H3" s="4"/>
    </row>
    <row r="4" spans="1:8" ht="18.75" customHeight="1">
      <c r="A4" s="66">
        <v>2</v>
      </c>
      <c r="B4" s="132" t="s">
        <v>48</v>
      </c>
      <c r="C4" s="132" t="s">
        <v>49</v>
      </c>
      <c r="D4" s="84" t="s">
        <v>44</v>
      </c>
      <c r="E4" s="73">
        <v>1973</v>
      </c>
      <c r="F4" s="74"/>
      <c r="G4" s="90" t="s">
        <v>55</v>
      </c>
      <c r="H4" s="115"/>
    </row>
    <row r="5" spans="1:8" ht="18.75" customHeight="1">
      <c r="A5" s="66">
        <v>3</v>
      </c>
      <c r="B5" s="133" t="s">
        <v>56</v>
      </c>
      <c r="C5" s="133" t="s">
        <v>45</v>
      </c>
      <c r="D5" s="78" t="s">
        <v>40</v>
      </c>
      <c r="E5" s="73">
        <v>1979</v>
      </c>
      <c r="F5" s="74"/>
      <c r="G5" s="90" t="s">
        <v>55</v>
      </c>
      <c r="H5" s="5"/>
    </row>
    <row r="6" spans="1:8" ht="18.75" customHeight="1">
      <c r="A6" s="66">
        <v>4</v>
      </c>
      <c r="B6" s="133" t="s">
        <v>53</v>
      </c>
      <c r="C6" s="133" t="s">
        <v>43</v>
      </c>
      <c r="D6" s="84" t="s">
        <v>41</v>
      </c>
      <c r="E6" s="73">
        <v>1990</v>
      </c>
      <c r="F6" s="74"/>
      <c r="G6" s="90" t="s">
        <v>55</v>
      </c>
      <c r="H6" s="5"/>
    </row>
    <row r="7" spans="1:8" ht="18.75" customHeight="1">
      <c r="A7" s="66">
        <v>5</v>
      </c>
      <c r="B7" s="133" t="s">
        <v>51</v>
      </c>
      <c r="C7" s="133" t="s">
        <v>46</v>
      </c>
      <c r="D7" s="84" t="s">
        <v>42</v>
      </c>
      <c r="E7" s="73">
        <v>1977</v>
      </c>
      <c r="F7" s="74"/>
      <c r="G7" s="90" t="s">
        <v>55</v>
      </c>
      <c r="H7" s="5"/>
    </row>
    <row r="8" spans="1:8" ht="18.75" customHeight="1">
      <c r="A8" s="66">
        <v>6</v>
      </c>
      <c r="B8" s="133" t="s">
        <v>57</v>
      </c>
      <c r="C8" s="133" t="s">
        <v>52</v>
      </c>
      <c r="D8" s="84" t="s">
        <v>41</v>
      </c>
      <c r="E8" s="73">
        <v>1991</v>
      </c>
      <c r="F8" s="74"/>
      <c r="G8" s="90" t="s">
        <v>55</v>
      </c>
      <c r="H8" s="5"/>
    </row>
    <row r="9" spans="1:8" ht="18.75" customHeight="1">
      <c r="A9" s="66">
        <v>7</v>
      </c>
      <c r="B9" s="133" t="s">
        <v>58</v>
      </c>
      <c r="C9" s="133" t="s">
        <v>59</v>
      </c>
      <c r="D9" s="84" t="s">
        <v>40</v>
      </c>
      <c r="E9" s="73">
        <v>1997</v>
      </c>
      <c r="F9" s="74"/>
      <c r="G9" s="90" t="s">
        <v>55</v>
      </c>
      <c r="H9" s="5"/>
    </row>
    <row r="10" spans="1:8" ht="18.75" customHeight="1">
      <c r="A10" s="66">
        <v>8</v>
      </c>
      <c r="B10" s="133" t="s">
        <v>60</v>
      </c>
      <c r="C10" s="133" t="s">
        <v>43</v>
      </c>
      <c r="D10" s="84" t="s">
        <v>40</v>
      </c>
      <c r="E10" s="73">
        <v>1999</v>
      </c>
      <c r="F10" s="74"/>
      <c r="G10" s="90" t="s">
        <v>55</v>
      </c>
      <c r="H10" s="5"/>
    </row>
    <row r="11" spans="1:8" ht="18.75" customHeight="1">
      <c r="A11" s="66">
        <v>9</v>
      </c>
      <c r="B11" s="133" t="s">
        <v>56</v>
      </c>
      <c r="C11" s="133" t="s">
        <v>46</v>
      </c>
      <c r="D11" s="84" t="s">
        <v>40</v>
      </c>
      <c r="E11" s="73">
        <v>1994</v>
      </c>
      <c r="F11" s="74"/>
      <c r="G11" s="90" t="s">
        <v>55</v>
      </c>
      <c r="H11" s="5"/>
    </row>
    <row r="12" spans="1:8" ht="18.75" customHeight="1">
      <c r="A12" s="66">
        <v>10</v>
      </c>
      <c r="B12" s="133" t="s">
        <v>61</v>
      </c>
      <c r="C12" s="133" t="s">
        <v>62</v>
      </c>
      <c r="D12" s="84" t="s">
        <v>40</v>
      </c>
      <c r="E12" s="73">
        <v>1980</v>
      </c>
      <c r="F12" s="77"/>
      <c r="G12" s="91" t="s">
        <v>55</v>
      </c>
      <c r="H12" s="5"/>
    </row>
    <row r="13" spans="1:8" ht="18.75" customHeight="1">
      <c r="A13" s="66">
        <v>11</v>
      </c>
      <c r="B13" s="133" t="s">
        <v>63</v>
      </c>
      <c r="C13" s="133" t="s">
        <v>64</v>
      </c>
      <c r="D13" s="84" t="s">
        <v>41</v>
      </c>
      <c r="E13" s="73">
        <v>1994</v>
      </c>
      <c r="F13" s="77"/>
      <c r="G13" s="90" t="s">
        <v>55</v>
      </c>
      <c r="H13" s="5"/>
    </row>
    <row r="14" spans="1:8" ht="18.75" customHeight="1">
      <c r="A14" s="66">
        <v>12</v>
      </c>
      <c r="B14" s="133" t="s">
        <v>65</v>
      </c>
      <c r="C14" s="133" t="s">
        <v>66</v>
      </c>
      <c r="D14" s="82" t="s">
        <v>41</v>
      </c>
      <c r="E14" s="73">
        <v>1993</v>
      </c>
      <c r="F14" s="77"/>
      <c r="G14" s="90" t="s">
        <v>55</v>
      </c>
      <c r="H14" s="5"/>
    </row>
    <row r="15" spans="1:8" ht="18.75" customHeight="1">
      <c r="A15" s="66">
        <v>13</v>
      </c>
      <c r="B15" s="133" t="s">
        <v>67</v>
      </c>
      <c r="C15" s="133" t="s">
        <v>62</v>
      </c>
      <c r="D15" s="81" t="s">
        <v>42</v>
      </c>
      <c r="E15" s="73">
        <v>1980</v>
      </c>
      <c r="F15" s="77"/>
      <c r="G15" s="90" t="s">
        <v>55</v>
      </c>
      <c r="H15" s="5"/>
    </row>
    <row r="16" spans="1:8" ht="18.75" customHeight="1">
      <c r="A16" s="66">
        <v>14</v>
      </c>
      <c r="B16" s="133" t="s">
        <v>68</v>
      </c>
      <c r="C16" s="133" t="s">
        <v>69</v>
      </c>
      <c r="D16" s="78" t="s">
        <v>42</v>
      </c>
      <c r="E16" s="73">
        <v>1976</v>
      </c>
      <c r="F16" s="77"/>
      <c r="G16" s="90" t="s">
        <v>55</v>
      </c>
      <c r="H16" s="5"/>
    </row>
    <row r="17" spans="1:8" ht="18.75" customHeight="1">
      <c r="A17" s="66">
        <v>15</v>
      </c>
      <c r="B17" s="133" t="s">
        <v>70</v>
      </c>
      <c r="C17" s="133" t="s">
        <v>71</v>
      </c>
      <c r="D17" s="87" t="s">
        <v>42</v>
      </c>
      <c r="E17" s="73">
        <v>1978</v>
      </c>
      <c r="F17" s="77"/>
      <c r="G17" s="90" t="s">
        <v>55</v>
      </c>
      <c r="H17" s="5"/>
    </row>
    <row r="18" spans="1:8" ht="18.75" customHeight="1">
      <c r="A18" s="66">
        <v>16</v>
      </c>
      <c r="B18" s="133" t="s">
        <v>72</v>
      </c>
      <c r="C18" s="133" t="s">
        <v>73</v>
      </c>
      <c r="D18" s="84" t="s">
        <v>42</v>
      </c>
      <c r="E18" s="73">
        <v>1982</v>
      </c>
      <c r="F18" s="74"/>
      <c r="G18" s="90" t="s">
        <v>55</v>
      </c>
      <c r="H18" s="5"/>
    </row>
    <row r="19" spans="1:8" ht="18.75" customHeight="1">
      <c r="A19" s="66">
        <v>17</v>
      </c>
      <c r="B19" s="133" t="s">
        <v>125</v>
      </c>
      <c r="C19" s="133" t="s">
        <v>81</v>
      </c>
      <c r="D19" s="84"/>
      <c r="E19" s="73"/>
      <c r="F19" s="74"/>
      <c r="G19" s="90" t="s">
        <v>55</v>
      </c>
      <c r="H19" s="5"/>
    </row>
    <row r="20" spans="1:8" ht="18.75" customHeight="1">
      <c r="A20" s="66">
        <v>18</v>
      </c>
      <c r="B20" s="133" t="s">
        <v>74</v>
      </c>
      <c r="C20" s="133" t="s">
        <v>75</v>
      </c>
      <c r="D20" s="84" t="s">
        <v>44</v>
      </c>
      <c r="E20" s="73">
        <v>1962</v>
      </c>
      <c r="F20" s="74"/>
      <c r="G20" s="90" t="s">
        <v>55</v>
      </c>
      <c r="H20" s="5"/>
    </row>
    <row r="21" spans="1:8" ht="18.75" customHeight="1">
      <c r="A21" s="66">
        <v>19</v>
      </c>
      <c r="B21" s="133" t="s">
        <v>76</v>
      </c>
      <c r="C21" s="133" t="s">
        <v>71</v>
      </c>
      <c r="D21" s="84" t="s">
        <v>40</v>
      </c>
      <c r="E21" s="73">
        <v>1988</v>
      </c>
      <c r="F21" s="74"/>
      <c r="G21" s="90" t="s">
        <v>55</v>
      </c>
      <c r="H21" s="5"/>
    </row>
    <row r="22" spans="1:8" ht="18.75" customHeight="1">
      <c r="A22" s="66">
        <v>20</v>
      </c>
      <c r="B22" s="133" t="s">
        <v>157</v>
      </c>
      <c r="C22" s="133" t="s">
        <v>81</v>
      </c>
      <c r="D22" s="84" t="s">
        <v>41</v>
      </c>
      <c r="E22" s="73">
        <v>1991</v>
      </c>
      <c r="F22" s="74"/>
      <c r="G22" s="90" t="s">
        <v>78</v>
      </c>
      <c r="H22" s="5"/>
    </row>
    <row r="23" spans="1:8" ht="18.75" customHeight="1">
      <c r="A23" s="66">
        <v>21</v>
      </c>
      <c r="B23" s="133" t="s">
        <v>79</v>
      </c>
      <c r="C23" s="133" t="s">
        <v>73</v>
      </c>
      <c r="D23" s="84" t="s">
        <v>44</v>
      </c>
      <c r="E23" s="73">
        <v>1973</v>
      </c>
      <c r="F23" s="74"/>
      <c r="G23" s="90" t="s">
        <v>55</v>
      </c>
      <c r="H23" s="5"/>
    </row>
    <row r="24" spans="1:8" ht="18.75" customHeight="1">
      <c r="A24" s="66">
        <v>22</v>
      </c>
      <c r="B24" s="133" t="s">
        <v>80</v>
      </c>
      <c r="C24" s="133" t="s">
        <v>81</v>
      </c>
      <c r="D24" s="84" t="s">
        <v>44</v>
      </c>
      <c r="E24" s="73">
        <v>1971</v>
      </c>
      <c r="F24" s="74"/>
      <c r="G24" s="90" t="s">
        <v>55</v>
      </c>
      <c r="H24" s="5"/>
    </row>
    <row r="25" spans="1:8" ht="18.75" customHeight="1">
      <c r="A25" s="66">
        <v>23</v>
      </c>
      <c r="B25" s="133" t="s">
        <v>82</v>
      </c>
      <c r="C25" s="133" t="s">
        <v>46</v>
      </c>
      <c r="D25" s="84" t="s">
        <v>40</v>
      </c>
      <c r="E25" s="73">
        <v>1986</v>
      </c>
      <c r="F25" s="74"/>
      <c r="G25" s="90" t="s">
        <v>55</v>
      </c>
      <c r="H25" s="5"/>
    </row>
    <row r="26" spans="1:8" ht="18.75" customHeight="1">
      <c r="A26" s="66">
        <v>24</v>
      </c>
      <c r="B26" s="133" t="s">
        <v>83</v>
      </c>
      <c r="C26" s="133" t="s">
        <v>59</v>
      </c>
      <c r="D26" s="84" t="s">
        <v>40</v>
      </c>
      <c r="E26" s="73">
        <v>1983</v>
      </c>
      <c r="F26" s="74"/>
      <c r="G26" s="90" t="s">
        <v>55</v>
      </c>
      <c r="H26" s="5"/>
    </row>
    <row r="27" spans="1:8" ht="18.75" customHeight="1">
      <c r="A27" s="66">
        <v>25</v>
      </c>
      <c r="B27" s="133" t="s">
        <v>84</v>
      </c>
      <c r="C27" s="133" t="s">
        <v>85</v>
      </c>
      <c r="D27" s="84" t="s">
        <v>40</v>
      </c>
      <c r="E27" s="73">
        <v>1996</v>
      </c>
      <c r="F27" s="74"/>
      <c r="G27" s="90" t="s">
        <v>55</v>
      </c>
      <c r="H27" s="5"/>
    </row>
    <row r="28" spans="1:8" ht="18.75" customHeight="1">
      <c r="A28" s="66">
        <v>26</v>
      </c>
      <c r="B28" s="133" t="s">
        <v>86</v>
      </c>
      <c r="C28" s="133" t="s">
        <v>46</v>
      </c>
      <c r="D28" s="84" t="s">
        <v>40</v>
      </c>
      <c r="E28" s="73">
        <v>1992</v>
      </c>
      <c r="F28" s="74"/>
      <c r="G28" s="90" t="s">
        <v>55</v>
      </c>
      <c r="H28" s="5"/>
    </row>
    <row r="29" spans="1:8" ht="18.75" customHeight="1">
      <c r="A29" s="66">
        <v>27</v>
      </c>
      <c r="B29" s="133" t="s">
        <v>87</v>
      </c>
      <c r="C29" s="133" t="s">
        <v>81</v>
      </c>
      <c r="D29" s="81" t="s">
        <v>42</v>
      </c>
      <c r="E29" s="73">
        <v>1980</v>
      </c>
      <c r="F29" s="74"/>
      <c r="G29" s="90" t="s">
        <v>55</v>
      </c>
      <c r="H29" s="5"/>
    </row>
    <row r="30" spans="1:8" ht="18.75" customHeight="1">
      <c r="A30" s="66">
        <v>28</v>
      </c>
      <c r="B30" s="133" t="s">
        <v>106</v>
      </c>
      <c r="C30" s="133" t="s">
        <v>107</v>
      </c>
      <c r="D30" s="84" t="s">
        <v>41</v>
      </c>
      <c r="E30" s="73">
        <v>1993</v>
      </c>
      <c r="F30" s="74"/>
      <c r="G30" s="90" t="s">
        <v>55</v>
      </c>
      <c r="H30" s="5"/>
    </row>
    <row r="31" spans="1:8" ht="18.75" customHeight="1">
      <c r="A31" s="66">
        <v>29</v>
      </c>
      <c r="B31" s="133" t="s">
        <v>90</v>
      </c>
      <c r="C31" s="133" t="s">
        <v>91</v>
      </c>
      <c r="D31" s="85" t="s">
        <v>42</v>
      </c>
      <c r="E31" s="73">
        <v>1982</v>
      </c>
      <c r="F31" s="77"/>
      <c r="G31" s="90" t="s">
        <v>55</v>
      </c>
      <c r="H31" s="5"/>
    </row>
    <row r="32" spans="1:8" ht="18.75" customHeight="1">
      <c r="A32" s="66">
        <v>30</v>
      </c>
      <c r="B32" s="133" t="s">
        <v>92</v>
      </c>
      <c r="C32" s="133" t="s">
        <v>93</v>
      </c>
      <c r="D32" s="84" t="s">
        <v>40</v>
      </c>
      <c r="E32" s="73">
        <v>1964</v>
      </c>
      <c r="F32" s="74"/>
      <c r="G32" s="90" t="s">
        <v>55</v>
      </c>
      <c r="H32" s="5"/>
    </row>
    <row r="33" spans="1:8" ht="18.75" customHeight="1">
      <c r="A33" s="66">
        <v>31</v>
      </c>
      <c r="B33" s="133" t="s">
        <v>94</v>
      </c>
      <c r="C33" s="133" t="s">
        <v>62</v>
      </c>
      <c r="D33" s="84" t="s">
        <v>40</v>
      </c>
      <c r="E33" s="73">
        <v>1976</v>
      </c>
      <c r="F33" s="74"/>
      <c r="G33" s="90" t="s">
        <v>55</v>
      </c>
      <c r="H33" s="5"/>
    </row>
    <row r="34" spans="1:8" ht="18.75" customHeight="1">
      <c r="A34" s="66">
        <v>32</v>
      </c>
      <c r="B34" s="133" t="s">
        <v>95</v>
      </c>
      <c r="C34" s="133" t="s">
        <v>91</v>
      </c>
      <c r="D34" s="82" t="s">
        <v>40</v>
      </c>
      <c r="E34" s="73">
        <v>1988</v>
      </c>
      <c r="F34" s="77"/>
      <c r="G34" s="90" t="s">
        <v>55</v>
      </c>
      <c r="H34" s="5"/>
    </row>
    <row r="35" spans="1:8" ht="18.75" customHeight="1">
      <c r="A35" s="66">
        <v>33</v>
      </c>
      <c r="B35" s="133" t="s">
        <v>96</v>
      </c>
      <c r="C35" s="133" t="s">
        <v>97</v>
      </c>
      <c r="D35" s="85" t="s">
        <v>40</v>
      </c>
      <c r="E35" s="73">
        <v>1970</v>
      </c>
      <c r="F35" s="77"/>
      <c r="G35" s="90" t="s">
        <v>55</v>
      </c>
      <c r="H35" s="5"/>
    </row>
    <row r="36" spans="1:8" ht="18.75" customHeight="1">
      <c r="A36" s="66">
        <v>34</v>
      </c>
      <c r="B36" s="133"/>
      <c r="C36" s="133"/>
      <c r="D36" s="85"/>
      <c r="E36" s="73"/>
      <c r="F36" s="77"/>
      <c r="G36" s="90" t="s">
        <v>55</v>
      </c>
      <c r="H36" s="5"/>
    </row>
    <row r="37" spans="1:8" ht="18.75" customHeight="1">
      <c r="A37" s="66">
        <v>35</v>
      </c>
      <c r="B37" s="133" t="s">
        <v>99</v>
      </c>
      <c r="C37" s="133" t="s">
        <v>43</v>
      </c>
      <c r="D37" s="84" t="s">
        <v>41</v>
      </c>
      <c r="E37" s="73">
        <v>1986</v>
      </c>
      <c r="F37" s="74"/>
      <c r="G37" s="90" t="s">
        <v>55</v>
      </c>
      <c r="H37" s="5"/>
    </row>
    <row r="38" spans="1:8" ht="18.75" customHeight="1">
      <c r="A38" s="66">
        <v>36</v>
      </c>
      <c r="B38" s="133" t="s">
        <v>100</v>
      </c>
      <c r="C38" s="133" t="s">
        <v>66</v>
      </c>
      <c r="D38" s="84" t="s">
        <v>41</v>
      </c>
      <c r="E38" s="73">
        <v>1988</v>
      </c>
      <c r="F38" s="74"/>
      <c r="G38" s="90" t="s">
        <v>55</v>
      </c>
      <c r="H38" s="5"/>
    </row>
    <row r="39" spans="1:8" ht="18.75" customHeight="1">
      <c r="A39" s="66">
        <v>37</v>
      </c>
      <c r="B39" s="133" t="s">
        <v>152</v>
      </c>
      <c r="C39" s="133" t="s">
        <v>85</v>
      </c>
      <c r="D39" s="81" t="s">
        <v>41</v>
      </c>
      <c r="E39" s="73">
        <v>1992</v>
      </c>
      <c r="F39" s="74"/>
      <c r="G39" s="90" t="s">
        <v>55</v>
      </c>
      <c r="H39" s="5"/>
    </row>
    <row r="40" spans="1:8" ht="18.75" customHeight="1">
      <c r="A40" s="66">
        <v>38</v>
      </c>
      <c r="B40" s="133" t="s">
        <v>101</v>
      </c>
      <c r="C40" s="133" t="s">
        <v>81</v>
      </c>
      <c r="D40" s="78" t="s">
        <v>42</v>
      </c>
      <c r="E40" s="73">
        <v>1979</v>
      </c>
      <c r="F40" s="74"/>
      <c r="G40" s="90" t="s">
        <v>55</v>
      </c>
      <c r="H40" s="5"/>
    </row>
    <row r="41" spans="1:8" ht="18.75" customHeight="1">
      <c r="A41" s="66">
        <v>39</v>
      </c>
      <c r="B41" s="133" t="s">
        <v>102</v>
      </c>
      <c r="C41" s="133" t="s">
        <v>66</v>
      </c>
      <c r="D41" s="84" t="s">
        <v>40</v>
      </c>
      <c r="E41" s="73">
        <v>1993</v>
      </c>
      <c r="F41" s="74"/>
      <c r="G41" s="90" t="s">
        <v>55</v>
      </c>
      <c r="H41" s="5"/>
    </row>
    <row r="42" spans="1:8" ht="18.75" customHeight="1">
      <c r="A42" s="66">
        <v>40</v>
      </c>
      <c r="B42" s="133" t="s">
        <v>135</v>
      </c>
      <c r="C42" s="133" t="s">
        <v>136</v>
      </c>
      <c r="D42" s="84" t="s">
        <v>41</v>
      </c>
      <c r="E42" s="73">
        <v>1984</v>
      </c>
      <c r="F42" s="74"/>
      <c r="G42" s="90"/>
      <c r="H42" s="5"/>
    </row>
    <row r="43" spans="1:8" ht="18.75" customHeight="1">
      <c r="A43" s="66">
        <v>41</v>
      </c>
      <c r="B43" s="133" t="s">
        <v>103</v>
      </c>
      <c r="C43" s="133" t="s">
        <v>85</v>
      </c>
      <c r="D43" s="84" t="s">
        <v>40</v>
      </c>
      <c r="E43" s="73">
        <v>1985</v>
      </c>
      <c r="F43" s="74"/>
      <c r="G43" s="90" t="s">
        <v>55</v>
      </c>
      <c r="H43" s="5"/>
    </row>
    <row r="44" spans="1:8" ht="18.75" customHeight="1">
      <c r="A44" s="66">
        <v>42</v>
      </c>
      <c r="B44" s="133" t="s">
        <v>104</v>
      </c>
      <c r="C44" s="133" t="s">
        <v>105</v>
      </c>
      <c r="D44" s="85" t="s">
        <v>41</v>
      </c>
      <c r="E44" s="73">
        <v>1988</v>
      </c>
      <c r="F44" s="77"/>
      <c r="G44" s="90" t="s">
        <v>55</v>
      </c>
      <c r="H44" s="5"/>
    </row>
    <row r="45" spans="1:8" ht="18.75" customHeight="1">
      <c r="A45" s="66">
        <v>43</v>
      </c>
      <c r="B45" s="133" t="s">
        <v>88</v>
      </c>
      <c r="C45" s="133" t="s">
        <v>89</v>
      </c>
      <c r="D45" s="84" t="s">
        <v>41</v>
      </c>
      <c r="E45" s="73">
        <v>1990</v>
      </c>
      <c r="F45" s="77"/>
      <c r="G45" s="90" t="s">
        <v>55</v>
      </c>
      <c r="H45" s="5"/>
    </row>
    <row r="46" spans="1:8" ht="18.75" customHeight="1">
      <c r="A46" s="66">
        <v>44</v>
      </c>
      <c r="B46" s="133" t="s">
        <v>108</v>
      </c>
      <c r="C46" s="133" t="s">
        <v>77</v>
      </c>
      <c r="D46" s="81" t="s">
        <v>41</v>
      </c>
      <c r="E46" s="73">
        <v>1992</v>
      </c>
      <c r="F46" s="77"/>
      <c r="G46" s="90" t="s">
        <v>55</v>
      </c>
      <c r="H46" s="5"/>
    </row>
    <row r="47" spans="1:8" ht="18.75" customHeight="1">
      <c r="A47" s="66">
        <v>45</v>
      </c>
      <c r="B47" s="133" t="s">
        <v>145</v>
      </c>
      <c r="C47" s="133" t="s">
        <v>114</v>
      </c>
      <c r="D47" s="84" t="s">
        <v>40</v>
      </c>
      <c r="E47" s="73">
        <v>1990</v>
      </c>
      <c r="F47" s="74"/>
      <c r="G47" s="90" t="s">
        <v>55</v>
      </c>
      <c r="H47" s="5"/>
    </row>
    <row r="48" spans="1:8" ht="18.75" customHeight="1">
      <c r="A48" s="66">
        <v>46</v>
      </c>
      <c r="B48" s="133" t="s">
        <v>109</v>
      </c>
      <c r="C48" s="133" t="s">
        <v>110</v>
      </c>
      <c r="D48" s="84" t="s">
        <v>41</v>
      </c>
      <c r="E48" s="73">
        <v>1995</v>
      </c>
      <c r="F48" s="74"/>
      <c r="G48" s="90" t="s">
        <v>78</v>
      </c>
      <c r="H48" s="5"/>
    </row>
    <row r="49" spans="1:8" ht="18.75" customHeight="1">
      <c r="A49" s="66">
        <v>47</v>
      </c>
      <c r="B49" s="133" t="s">
        <v>111</v>
      </c>
      <c r="C49" s="133" t="s">
        <v>43</v>
      </c>
      <c r="D49" s="78" t="s">
        <v>41</v>
      </c>
      <c r="E49" s="73">
        <v>1993</v>
      </c>
      <c r="F49" s="74"/>
      <c r="G49" s="90" t="s">
        <v>55</v>
      </c>
      <c r="H49" s="5"/>
    </row>
    <row r="50" spans="1:8" ht="18.75" customHeight="1">
      <c r="A50" s="66">
        <v>48</v>
      </c>
      <c r="B50" s="133" t="s">
        <v>112</v>
      </c>
      <c r="C50" s="133" t="s">
        <v>46</v>
      </c>
      <c r="D50" s="84" t="s">
        <v>41</v>
      </c>
      <c r="E50" s="73">
        <v>1989</v>
      </c>
      <c r="F50" s="74"/>
      <c r="G50" s="90" t="s">
        <v>55</v>
      </c>
      <c r="H50" s="5"/>
    </row>
    <row r="51" spans="1:8" ht="18.75" customHeight="1">
      <c r="A51" s="66">
        <v>49</v>
      </c>
      <c r="B51" s="133" t="s">
        <v>113</v>
      </c>
      <c r="C51" s="133" t="s">
        <v>91</v>
      </c>
      <c r="D51" s="84" t="s">
        <v>42</v>
      </c>
      <c r="E51" s="73">
        <v>1977</v>
      </c>
      <c r="F51" s="74"/>
      <c r="G51" s="90" t="s">
        <v>55</v>
      </c>
      <c r="H51" s="5"/>
    </row>
    <row r="52" spans="1:8" ht="18.75" customHeight="1">
      <c r="A52" s="66">
        <v>50</v>
      </c>
      <c r="B52" s="133" t="s">
        <v>81</v>
      </c>
      <c r="C52" s="133" t="s">
        <v>114</v>
      </c>
      <c r="D52" s="83" t="s">
        <v>41</v>
      </c>
      <c r="E52" s="73">
        <v>1986</v>
      </c>
      <c r="F52" s="77"/>
      <c r="G52" s="90" t="s">
        <v>55</v>
      </c>
      <c r="H52" s="5"/>
    </row>
    <row r="53" spans="1:8" ht="18.75" customHeight="1">
      <c r="A53" s="66">
        <v>51</v>
      </c>
      <c r="B53" s="133" t="s">
        <v>115</v>
      </c>
      <c r="C53" s="133" t="s">
        <v>116</v>
      </c>
      <c r="D53" s="84" t="s">
        <v>40</v>
      </c>
      <c r="E53" s="73">
        <v>1978</v>
      </c>
      <c r="F53" s="74"/>
      <c r="G53" s="90" t="s">
        <v>55</v>
      </c>
      <c r="H53" s="5"/>
    </row>
    <row r="54" spans="1:8" ht="18.75" customHeight="1">
      <c r="A54" s="66">
        <v>52</v>
      </c>
      <c r="B54" s="133" t="s">
        <v>117</v>
      </c>
      <c r="C54" s="133" t="s">
        <v>46</v>
      </c>
      <c r="D54" s="82" t="s">
        <v>41</v>
      </c>
      <c r="E54" s="73">
        <v>1984</v>
      </c>
      <c r="F54" s="74"/>
      <c r="G54" s="90" t="s">
        <v>55</v>
      </c>
      <c r="H54" s="5"/>
    </row>
    <row r="55" spans="1:8" ht="18.75" customHeight="1">
      <c r="A55" s="66">
        <v>53</v>
      </c>
      <c r="B55" s="133"/>
      <c r="C55" s="133"/>
      <c r="D55" s="84"/>
      <c r="E55" s="73"/>
      <c r="F55" s="74"/>
      <c r="G55" s="90" t="s">
        <v>55</v>
      </c>
      <c r="H55" s="5"/>
    </row>
    <row r="56" spans="1:8" ht="18.75" customHeight="1">
      <c r="A56" s="66">
        <v>54</v>
      </c>
      <c r="B56" s="133" t="s">
        <v>118</v>
      </c>
      <c r="C56" s="133" t="s">
        <v>43</v>
      </c>
      <c r="D56" s="88" t="s">
        <v>42</v>
      </c>
      <c r="E56" s="73">
        <v>1979</v>
      </c>
      <c r="F56" s="74"/>
      <c r="G56" s="90" t="s">
        <v>55</v>
      </c>
      <c r="H56" s="5"/>
    </row>
    <row r="57" spans="1:8" ht="18.75" customHeight="1">
      <c r="A57" s="66">
        <v>55</v>
      </c>
      <c r="B57" s="133" t="s">
        <v>98</v>
      </c>
      <c r="C57" s="133" t="s">
        <v>85</v>
      </c>
      <c r="D57" s="78" t="s">
        <v>40</v>
      </c>
      <c r="E57" s="73">
        <v>1992</v>
      </c>
      <c r="F57" s="74"/>
      <c r="G57" s="90" t="s">
        <v>55</v>
      </c>
      <c r="H57" s="5"/>
    </row>
    <row r="58" spans="1:8" ht="18.75" customHeight="1">
      <c r="A58" s="66">
        <v>56</v>
      </c>
      <c r="B58" s="133" t="s">
        <v>119</v>
      </c>
      <c r="C58" s="133" t="s">
        <v>43</v>
      </c>
      <c r="D58" s="82" t="s">
        <v>41</v>
      </c>
      <c r="E58" s="73">
        <v>1995</v>
      </c>
      <c r="F58" s="74"/>
      <c r="G58" s="90" t="s">
        <v>78</v>
      </c>
      <c r="H58" s="5"/>
    </row>
    <row r="59" spans="1:8" ht="18.75" customHeight="1">
      <c r="A59" s="66">
        <v>57</v>
      </c>
      <c r="B59" s="133" t="s">
        <v>120</v>
      </c>
      <c r="C59" s="133" t="s">
        <v>121</v>
      </c>
      <c r="D59" s="85" t="s">
        <v>44</v>
      </c>
      <c r="E59" s="73">
        <v>1968</v>
      </c>
      <c r="F59" s="77"/>
      <c r="G59" s="90" t="s">
        <v>122</v>
      </c>
      <c r="H59" s="5"/>
    </row>
    <row r="60" spans="1:8" ht="18.75" customHeight="1">
      <c r="A60" s="66">
        <v>58</v>
      </c>
      <c r="B60" s="133" t="s">
        <v>153</v>
      </c>
      <c r="C60" s="133" t="s">
        <v>81</v>
      </c>
      <c r="D60" s="81" t="s">
        <v>41</v>
      </c>
      <c r="E60" s="73">
        <v>1990</v>
      </c>
      <c r="F60" s="74"/>
      <c r="G60" s="90" t="s">
        <v>55</v>
      </c>
      <c r="H60" s="5"/>
    </row>
    <row r="61" spans="1:8" ht="18.75" customHeight="1">
      <c r="A61" s="66">
        <v>59</v>
      </c>
      <c r="B61" s="133" t="s">
        <v>124</v>
      </c>
      <c r="C61" s="133" t="s">
        <v>114</v>
      </c>
      <c r="D61" s="84" t="s">
        <v>42</v>
      </c>
      <c r="E61" s="73">
        <v>1979</v>
      </c>
      <c r="F61" s="74"/>
      <c r="G61" s="90" t="s">
        <v>55</v>
      </c>
      <c r="H61" s="5"/>
    </row>
    <row r="62" spans="1:8" ht="18.75" customHeight="1">
      <c r="A62" s="66">
        <v>60</v>
      </c>
      <c r="B62" s="133" t="s">
        <v>123</v>
      </c>
      <c r="C62" s="133" t="s">
        <v>59</v>
      </c>
      <c r="D62" s="81" t="s">
        <v>42</v>
      </c>
      <c r="E62" s="73">
        <v>1979</v>
      </c>
      <c r="F62" s="74"/>
      <c r="G62" s="90" t="s">
        <v>55</v>
      </c>
      <c r="H62" s="5"/>
    </row>
    <row r="63" spans="1:8" ht="18.75" customHeight="1">
      <c r="A63" s="66">
        <v>61</v>
      </c>
      <c r="B63" s="133"/>
      <c r="C63" s="133"/>
      <c r="D63" s="84"/>
      <c r="E63" s="73"/>
      <c r="F63" s="74"/>
      <c r="G63" s="90" t="s">
        <v>55</v>
      </c>
      <c r="H63" s="5"/>
    </row>
    <row r="64" spans="1:8" ht="18.75" customHeight="1">
      <c r="A64" s="66">
        <v>62</v>
      </c>
      <c r="B64" s="133" t="s">
        <v>126</v>
      </c>
      <c r="C64" s="133" t="s">
        <v>127</v>
      </c>
      <c r="D64" s="84" t="s">
        <v>41</v>
      </c>
      <c r="E64" s="73">
        <v>1989</v>
      </c>
      <c r="F64" s="74"/>
      <c r="G64" s="90" t="s">
        <v>55</v>
      </c>
      <c r="H64" s="5"/>
    </row>
    <row r="65" spans="1:8" ht="18.75" customHeight="1">
      <c r="A65" s="66">
        <v>63</v>
      </c>
      <c r="B65" s="133" t="s">
        <v>128</v>
      </c>
      <c r="C65" s="133" t="s">
        <v>75</v>
      </c>
      <c r="D65" s="84" t="s">
        <v>41</v>
      </c>
      <c r="E65" s="73">
        <v>1993</v>
      </c>
      <c r="F65" s="74"/>
      <c r="G65" s="90" t="s">
        <v>55</v>
      </c>
      <c r="H65" s="5"/>
    </row>
    <row r="66" spans="1:8" ht="18.75" customHeight="1">
      <c r="A66" s="66">
        <v>64</v>
      </c>
      <c r="B66" s="133" t="s">
        <v>129</v>
      </c>
      <c r="C66" s="133" t="s">
        <v>47</v>
      </c>
      <c r="D66" s="81" t="s">
        <v>41</v>
      </c>
      <c r="E66" s="73">
        <v>1995</v>
      </c>
      <c r="F66" s="77"/>
      <c r="G66" s="90" t="s">
        <v>55</v>
      </c>
      <c r="H66" s="5"/>
    </row>
    <row r="67" spans="1:8" ht="18.75" customHeight="1">
      <c r="A67" s="66">
        <v>65</v>
      </c>
      <c r="B67" s="133" t="s">
        <v>130</v>
      </c>
      <c r="C67" s="133" t="s">
        <v>81</v>
      </c>
      <c r="D67" s="86" t="s">
        <v>41</v>
      </c>
      <c r="E67" s="73">
        <v>1984</v>
      </c>
      <c r="F67" s="77"/>
      <c r="G67" s="90" t="s">
        <v>55</v>
      </c>
      <c r="H67" s="5"/>
    </row>
    <row r="68" spans="1:8" ht="18.75" customHeight="1">
      <c r="A68" s="66">
        <v>66</v>
      </c>
      <c r="B68" s="133" t="s">
        <v>131</v>
      </c>
      <c r="C68" s="133" t="s">
        <v>132</v>
      </c>
      <c r="D68" s="84" t="s">
        <v>41</v>
      </c>
      <c r="E68" s="73">
        <v>1988</v>
      </c>
      <c r="F68" s="74"/>
      <c r="G68" s="90" t="s">
        <v>55</v>
      </c>
      <c r="H68" s="5"/>
    </row>
    <row r="69" spans="1:8" ht="18.75" customHeight="1">
      <c r="A69" s="66">
        <v>67</v>
      </c>
      <c r="B69" s="133" t="s">
        <v>133</v>
      </c>
      <c r="C69" s="133" t="s">
        <v>43</v>
      </c>
      <c r="D69" s="89" t="s">
        <v>41</v>
      </c>
      <c r="E69" s="73">
        <v>1991</v>
      </c>
      <c r="F69" s="77"/>
      <c r="G69" s="90" t="s">
        <v>55</v>
      </c>
      <c r="H69" s="5"/>
    </row>
    <row r="70" spans="1:8" ht="18.75" customHeight="1">
      <c r="A70" s="66">
        <v>68</v>
      </c>
      <c r="B70" s="133" t="s">
        <v>134</v>
      </c>
      <c r="C70" s="133" t="s">
        <v>91</v>
      </c>
      <c r="D70" s="84" t="s">
        <v>41</v>
      </c>
      <c r="E70" s="73">
        <v>1989</v>
      </c>
      <c r="F70" s="74"/>
      <c r="G70" s="90" t="s">
        <v>55</v>
      </c>
      <c r="H70" s="5"/>
    </row>
    <row r="71" spans="1:8" ht="18.75" customHeight="1">
      <c r="A71" s="66">
        <v>69</v>
      </c>
      <c r="B71" s="154"/>
      <c r="C71" s="154"/>
      <c r="D71" s="154"/>
      <c r="E71" s="155"/>
      <c r="F71" s="74"/>
      <c r="G71" s="90" t="s">
        <v>55</v>
      </c>
      <c r="H71" s="5"/>
    </row>
    <row r="72" spans="1:8" ht="18.75" customHeight="1">
      <c r="A72" s="66">
        <v>70</v>
      </c>
      <c r="B72" s="133" t="s">
        <v>137</v>
      </c>
      <c r="C72" s="133" t="s">
        <v>45</v>
      </c>
      <c r="D72" s="82" t="s">
        <v>42</v>
      </c>
      <c r="E72" s="73">
        <v>1983</v>
      </c>
      <c r="F72" s="74"/>
      <c r="G72" s="90" t="s">
        <v>55</v>
      </c>
      <c r="H72" s="5"/>
    </row>
    <row r="73" spans="1:8" ht="18.75" customHeight="1">
      <c r="A73" s="66">
        <v>71</v>
      </c>
      <c r="B73" s="133" t="s">
        <v>154</v>
      </c>
      <c r="C73" s="133" t="s">
        <v>105</v>
      </c>
      <c r="D73" s="82" t="s">
        <v>42</v>
      </c>
      <c r="E73" s="73">
        <v>1979</v>
      </c>
      <c r="F73" s="74"/>
      <c r="G73" s="90" t="s">
        <v>55</v>
      </c>
      <c r="H73" s="5"/>
    </row>
    <row r="74" spans="1:8" ht="18.75" customHeight="1">
      <c r="A74" s="66">
        <v>72</v>
      </c>
      <c r="B74" s="133" t="s">
        <v>138</v>
      </c>
      <c r="C74" s="133" t="s">
        <v>77</v>
      </c>
      <c r="D74" s="84" t="s">
        <v>41</v>
      </c>
      <c r="E74" s="73">
        <v>1995</v>
      </c>
      <c r="F74" s="74"/>
      <c r="G74" s="90" t="s">
        <v>78</v>
      </c>
      <c r="H74" s="5"/>
    </row>
    <row r="75" spans="1:8" ht="18.75" customHeight="1">
      <c r="A75" s="66">
        <v>73</v>
      </c>
      <c r="B75" s="133" t="s">
        <v>145</v>
      </c>
      <c r="C75" s="133" t="s">
        <v>146</v>
      </c>
      <c r="D75" s="84" t="s">
        <v>40</v>
      </c>
      <c r="E75" s="73">
        <v>1988</v>
      </c>
      <c r="F75" s="74"/>
      <c r="G75" s="90" t="s">
        <v>55</v>
      </c>
      <c r="H75" s="5"/>
    </row>
    <row r="76" spans="1:8" ht="18.75" customHeight="1">
      <c r="A76" s="66">
        <v>74</v>
      </c>
      <c r="B76" s="133" t="s">
        <v>147</v>
      </c>
      <c r="C76" s="133" t="s">
        <v>77</v>
      </c>
      <c r="D76" s="84" t="s">
        <v>41</v>
      </c>
      <c r="E76" s="73">
        <v>1994</v>
      </c>
      <c r="F76" s="74"/>
      <c r="G76" s="90" t="s">
        <v>55</v>
      </c>
      <c r="H76" s="5"/>
    </row>
    <row r="77" spans="1:8" ht="18.75" customHeight="1">
      <c r="A77" s="66">
        <v>75</v>
      </c>
      <c r="B77" s="133" t="s">
        <v>95</v>
      </c>
      <c r="C77" s="133" t="s">
        <v>85</v>
      </c>
      <c r="D77" s="84" t="s">
        <v>40</v>
      </c>
      <c r="E77" s="73">
        <v>2000</v>
      </c>
      <c r="F77" s="74"/>
      <c r="G77" s="90" t="s">
        <v>55</v>
      </c>
      <c r="H77" s="5"/>
    </row>
    <row r="78" spans="1:8" ht="18.75" customHeight="1">
      <c r="A78" s="66">
        <v>76</v>
      </c>
      <c r="B78" s="133" t="s">
        <v>151</v>
      </c>
      <c r="C78" s="133" t="s">
        <v>91</v>
      </c>
      <c r="D78" s="81" t="s">
        <v>41</v>
      </c>
      <c r="E78" s="73"/>
      <c r="F78" s="74"/>
      <c r="G78" s="90" t="s">
        <v>78</v>
      </c>
      <c r="H78" s="5"/>
    </row>
    <row r="79" spans="1:8" ht="18.75" customHeight="1">
      <c r="A79" s="66">
        <v>77</v>
      </c>
      <c r="B79" s="133" t="s">
        <v>139</v>
      </c>
      <c r="C79" s="133" t="s">
        <v>114</v>
      </c>
      <c r="D79" s="84" t="s">
        <v>41</v>
      </c>
      <c r="E79" s="73">
        <v>1989</v>
      </c>
      <c r="F79" s="74"/>
      <c r="G79" s="90" t="s">
        <v>55</v>
      </c>
      <c r="H79" s="5"/>
    </row>
    <row r="80" spans="1:8" ht="18.75" customHeight="1">
      <c r="A80" s="66">
        <v>78</v>
      </c>
      <c r="B80" s="133" t="s">
        <v>140</v>
      </c>
      <c r="C80" s="133" t="s">
        <v>141</v>
      </c>
      <c r="D80" s="84" t="s">
        <v>42</v>
      </c>
      <c r="E80" s="73">
        <v>1979</v>
      </c>
      <c r="F80" s="74"/>
      <c r="G80" s="90" t="s">
        <v>55</v>
      </c>
      <c r="H80" s="5"/>
    </row>
    <row r="81" spans="1:8" ht="18.75" customHeight="1">
      <c r="A81" s="66">
        <v>79</v>
      </c>
      <c r="B81" s="133" t="s">
        <v>150</v>
      </c>
      <c r="C81" s="133"/>
      <c r="D81" s="81"/>
      <c r="E81" s="73"/>
      <c r="F81" s="74"/>
      <c r="G81" s="90"/>
      <c r="H81" s="5"/>
    </row>
    <row r="82" spans="1:8" ht="18.75" customHeight="1">
      <c r="A82" s="66">
        <v>80</v>
      </c>
      <c r="B82" s="133" t="s">
        <v>143</v>
      </c>
      <c r="C82" s="133" t="s">
        <v>144</v>
      </c>
      <c r="D82" s="81" t="s">
        <v>142</v>
      </c>
      <c r="E82" s="73">
        <v>1992</v>
      </c>
      <c r="F82" s="74"/>
      <c r="G82" s="90"/>
      <c r="H82" s="5"/>
    </row>
    <row r="83" spans="1:8" ht="18.75" customHeight="1">
      <c r="A83" s="66">
        <v>81</v>
      </c>
      <c r="B83" s="133"/>
      <c r="C83" s="133"/>
      <c r="D83" s="84"/>
      <c r="E83" s="73"/>
      <c r="F83" s="74"/>
      <c r="G83" s="90"/>
      <c r="H83" s="5"/>
    </row>
    <row r="84" spans="1:8" ht="18.75" customHeight="1">
      <c r="A84" s="66">
        <v>82</v>
      </c>
      <c r="B84" s="154"/>
      <c r="C84" s="154"/>
      <c r="D84" s="154"/>
      <c r="E84" s="155"/>
      <c r="F84" s="74"/>
      <c r="G84" s="90" t="s">
        <v>55</v>
      </c>
      <c r="H84" s="5"/>
    </row>
    <row r="85" spans="1:8" ht="18.75" customHeight="1">
      <c r="A85" s="66">
        <v>83</v>
      </c>
      <c r="B85" s="133"/>
      <c r="C85" s="133"/>
      <c r="D85" s="81"/>
      <c r="E85" s="73"/>
      <c r="F85" s="74"/>
      <c r="G85" s="90"/>
      <c r="H85" s="5"/>
    </row>
    <row r="86" spans="1:8" ht="18.75" customHeight="1">
      <c r="A86" s="66">
        <v>84</v>
      </c>
      <c r="B86" s="133"/>
      <c r="C86" s="133"/>
      <c r="D86" s="81"/>
      <c r="E86" s="73"/>
      <c r="F86" s="74"/>
      <c r="G86" s="90"/>
      <c r="H86" s="5"/>
    </row>
    <row r="87" spans="1:8" ht="18.75" customHeight="1">
      <c r="A87" s="66">
        <v>85</v>
      </c>
      <c r="B87" s="112"/>
      <c r="C87" s="112"/>
      <c r="D87" s="78"/>
      <c r="E87" s="71"/>
      <c r="F87" s="74"/>
      <c r="G87" s="90"/>
      <c r="H87" s="5"/>
    </row>
    <row r="88" spans="1:8" ht="18.75" customHeight="1">
      <c r="A88" s="66">
        <v>86</v>
      </c>
      <c r="B88" s="114"/>
      <c r="C88" s="114"/>
      <c r="D88" s="79"/>
      <c r="E88" s="73"/>
      <c r="F88" s="76"/>
      <c r="G88" s="92"/>
      <c r="H88" s="68"/>
    </row>
    <row r="89" spans="1:8" ht="18.75" customHeight="1">
      <c r="A89" s="66">
        <v>87</v>
      </c>
      <c r="B89" s="112"/>
      <c r="C89" s="112"/>
      <c r="D89" s="80"/>
      <c r="E89" s="73"/>
      <c r="F89" s="75"/>
      <c r="G89" s="93"/>
      <c r="H89" s="68"/>
    </row>
    <row r="90" spans="1:8" ht="18.75" customHeight="1">
      <c r="A90" s="66">
        <v>88</v>
      </c>
      <c r="B90" s="112"/>
      <c r="C90" s="112"/>
      <c r="D90" s="80"/>
      <c r="E90" s="73"/>
      <c r="F90" s="75"/>
      <c r="G90" s="93"/>
      <c r="H90" s="68"/>
    </row>
    <row r="91" spans="1:8" ht="18.75" customHeight="1">
      <c r="A91" s="66">
        <v>89</v>
      </c>
      <c r="B91" s="112"/>
      <c r="C91" s="112"/>
      <c r="D91" s="80"/>
      <c r="E91" s="73"/>
      <c r="F91" s="75"/>
      <c r="G91" s="93"/>
      <c r="H91" s="68"/>
    </row>
    <row r="92" spans="1:8" ht="18.75" customHeight="1">
      <c r="A92" s="66">
        <v>90</v>
      </c>
      <c r="B92" s="112"/>
      <c r="C92" s="112"/>
      <c r="D92" s="80"/>
      <c r="E92" s="73"/>
      <c r="F92" s="75"/>
      <c r="G92" s="93"/>
      <c r="H92" s="68"/>
    </row>
    <row r="93" spans="1:8" ht="18.75" customHeight="1">
      <c r="A93" s="66">
        <v>91</v>
      </c>
      <c r="B93" s="112"/>
      <c r="C93" s="112"/>
      <c r="D93" s="80"/>
      <c r="E93" s="73"/>
      <c r="F93" s="75"/>
      <c r="G93" s="93"/>
      <c r="H93" s="68"/>
    </row>
    <row r="94" spans="1:8" ht="18.75" customHeight="1">
      <c r="A94" s="66">
        <v>92</v>
      </c>
      <c r="B94" s="112"/>
      <c r="C94" s="112"/>
      <c r="D94" s="80"/>
      <c r="E94" s="73"/>
      <c r="F94" s="75"/>
      <c r="G94" s="93"/>
      <c r="H94" s="68"/>
    </row>
    <row r="95" spans="1:8" ht="18.75" customHeight="1">
      <c r="A95" s="66">
        <v>93</v>
      </c>
      <c r="B95" s="112"/>
      <c r="C95" s="112"/>
      <c r="D95" s="80"/>
      <c r="E95" s="73"/>
      <c r="F95" s="75"/>
      <c r="G95" s="93"/>
      <c r="H95" s="68"/>
    </row>
    <row r="96" spans="1:8" ht="18.75" customHeight="1">
      <c r="A96" s="66">
        <v>94</v>
      </c>
      <c r="B96" s="112"/>
      <c r="C96" s="112"/>
      <c r="D96" s="80"/>
      <c r="E96" s="73"/>
      <c r="F96" s="75"/>
      <c r="G96" s="93"/>
      <c r="H96" s="68"/>
    </row>
    <row r="97" spans="1:8" ht="18.75" customHeight="1">
      <c r="A97" s="66">
        <v>95</v>
      </c>
      <c r="B97" s="112"/>
      <c r="C97" s="112"/>
      <c r="D97" s="80"/>
      <c r="E97" s="73"/>
      <c r="F97" s="75"/>
      <c r="G97" s="93"/>
      <c r="H97" s="68"/>
    </row>
    <row r="98" spans="1:8" ht="18.75" customHeight="1">
      <c r="A98" s="66">
        <v>96</v>
      </c>
      <c r="B98" s="112"/>
      <c r="C98" s="112"/>
      <c r="D98" s="80"/>
      <c r="E98" s="73"/>
      <c r="F98" s="75"/>
      <c r="G98" s="93"/>
      <c r="H98" s="68"/>
    </row>
    <row r="99" spans="1:8" ht="18.75" customHeight="1">
      <c r="A99" s="66">
        <v>97</v>
      </c>
      <c r="B99" s="112"/>
      <c r="C99" s="112"/>
      <c r="D99" s="80"/>
      <c r="E99" s="73"/>
      <c r="F99" s="75"/>
      <c r="G99" s="93"/>
      <c r="H99" s="68"/>
    </row>
    <row r="100" spans="1:8" ht="18.75" customHeight="1">
      <c r="A100" s="66">
        <v>98</v>
      </c>
      <c r="B100" s="112"/>
      <c r="C100" s="112"/>
      <c r="D100" s="80"/>
      <c r="E100" s="73"/>
      <c r="F100" s="75"/>
      <c r="G100" s="93"/>
      <c r="H100" s="68"/>
    </row>
    <row r="101" spans="1:8" ht="18.75" customHeight="1">
      <c r="A101" s="66">
        <v>99</v>
      </c>
      <c r="B101" s="112"/>
      <c r="C101" s="112"/>
      <c r="D101" s="80"/>
      <c r="E101" s="73"/>
      <c r="F101" s="75"/>
      <c r="G101" s="93"/>
      <c r="H101" s="68"/>
    </row>
    <row r="102" spans="1:8" ht="18.75" customHeight="1">
      <c r="A102" s="66">
        <v>100</v>
      </c>
      <c r="B102" s="113"/>
      <c r="C102" s="113"/>
      <c r="D102" s="80"/>
      <c r="E102" s="73"/>
      <c r="F102" s="75"/>
      <c r="G102" s="93"/>
      <c r="H102" s="68"/>
    </row>
    <row r="103" spans="1:8" ht="18" customHeight="1">
      <c r="A103" s="66">
        <v>101</v>
      </c>
      <c r="B103" s="112"/>
      <c r="C103" s="112"/>
      <c r="D103" s="80"/>
      <c r="E103" s="73"/>
      <c r="F103" s="75"/>
      <c r="G103" s="93"/>
      <c r="H103" s="68"/>
    </row>
    <row r="104" spans="1:8" ht="18" customHeight="1">
      <c r="A104" s="66">
        <v>102</v>
      </c>
      <c r="B104" s="112"/>
      <c r="C104" s="112"/>
      <c r="D104" s="80"/>
      <c r="E104" s="73"/>
      <c r="F104" s="75"/>
      <c r="G104" s="93"/>
      <c r="H104" s="68"/>
    </row>
    <row r="105" spans="1:8" ht="18" customHeight="1">
      <c r="A105" s="66">
        <v>103</v>
      </c>
      <c r="B105" s="112"/>
      <c r="C105" s="112"/>
      <c r="D105" s="80"/>
      <c r="E105" s="73"/>
      <c r="F105" s="75"/>
      <c r="G105" s="93"/>
      <c r="H105" s="68"/>
    </row>
    <row r="106" spans="1:8" ht="18" customHeight="1">
      <c r="A106" s="66">
        <v>104</v>
      </c>
      <c r="B106" s="111"/>
      <c r="C106" s="111"/>
      <c r="D106" s="80"/>
      <c r="E106" s="73"/>
      <c r="F106" s="75"/>
      <c r="G106" s="67"/>
      <c r="H106" s="68"/>
    </row>
    <row r="107" spans="1:8" ht="18" customHeight="1">
      <c r="A107" s="66">
        <v>105</v>
      </c>
      <c r="B107" s="112"/>
      <c r="C107" s="112"/>
      <c r="D107" s="80"/>
      <c r="E107" s="73"/>
      <c r="F107" s="75"/>
      <c r="G107" s="67"/>
      <c r="H107" s="68"/>
    </row>
    <row r="108" spans="1:8" ht="18" customHeight="1">
      <c r="A108" s="66">
        <v>106</v>
      </c>
      <c r="B108" s="111"/>
      <c r="C108" s="111"/>
      <c r="D108" s="80"/>
      <c r="E108" s="73"/>
      <c r="F108" s="75"/>
      <c r="G108" s="67"/>
      <c r="H108" s="68"/>
    </row>
    <row r="109" spans="1:8" ht="18" customHeight="1">
      <c r="A109" s="66">
        <v>107</v>
      </c>
      <c r="B109" s="112"/>
      <c r="C109" s="112"/>
      <c r="D109" s="80"/>
      <c r="E109" s="73"/>
      <c r="F109" s="75"/>
      <c r="G109" s="67"/>
      <c r="H109" s="68"/>
    </row>
    <row r="110" spans="1:8" ht="18" customHeight="1">
      <c r="A110" s="66">
        <v>108</v>
      </c>
      <c r="B110" s="112"/>
      <c r="C110" s="112"/>
      <c r="D110" s="80"/>
      <c r="E110" s="73"/>
      <c r="F110" s="75"/>
      <c r="G110" s="67"/>
      <c r="H110" s="68"/>
    </row>
    <row r="111" spans="1:8" ht="18" customHeight="1">
      <c r="A111" s="66">
        <v>109</v>
      </c>
      <c r="B111" s="112"/>
      <c r="C111" s="112"/>
      <c r="D111" s="80"/>
      <c r="E111" s="73"/>
      <c r="F111" s="75"/>
      <c r="G111" s="67"/>
      <c r="H111" s="68"/>
    </row>
    <row r="112" spans="1:8" ht="18" customHeight="1">
      <c r="A112" s="66">
        <v>110</v>
      </c>
      <c r="B112" s="112"/>
      <c r="C112" s="112"/>
      <c r="D112" s="80"/>
      <c r="E112" s="73"/>
      <c r="F112" s="75"/>
      <c r="G112" s="67"/>
      <c r="H112" s="68"/>
    </row>
    <row r="113" spans="1:8" ht="18" customHeight="1">
      <c r="A113" s="66">
        <v>111</v>
      </c>
      <c r="B113" s="112"/>
      <c r="C113" s="112"/>
      <c r="D113" s="80"/>
      <c r="E113" s="73"/>
      <c r="F113" s="75"/>
      <c r="G113" s="67"/>
      <c r="H113" s="68"/>
    </row>
    <row r="114" spans="1:8" ht="18" customHeight="1">
      <c r="A114" s="66">
        <v>112</v>
      </c>
      <c r="B114" s="112"/>
      <c r="C114" s="112"/>
      <c r="D114" s="80"/>
      <c r="E114" s="73"/>
      <c r="F114" s="75"/>
      <c r="G114" s="67"/>
      <c r="H114" s="68"/>
    </row>
    <row r="115" spans="1:8" ht="18" customHeight="1">
      <c r="A115" s="66">
        <v>113</v>
      </c>
      <c r="B115" s="112"/>
      <c r="C115" s="112"/>
      <c r="D115" s="80"/>
      <c r="E115" s="73"/>
      <c r="F115" s="75"/>
      <c r="G115" s="67"/>
      <c r="H115" s="68"/>
    </row>
    <row r="116" spans="1:8" ht="18" customHeight="1">
      <c r="A116" s="66">
        <v>114</v>
      </c>
      <c r="B116" s="112"/>
      <c r="C116" s="112"/>
      <c r="D116" s="80"/>
      <c r="E116" s="73"/>
      <c r="F116" s="75"/>
      <c r="G116" s="67"/>
      <c r="H116" s="68"/>
    </row>
    <row r="117" spans="1:8" ht="18" customHeight="1">
      <c r="A117" s="66">
        <v>115</v>
      </c>
      <c r="B117" s="112"/>
      <c r="C117" s="112"/>
      <c r="D117" s="80"/>
      <c r="E117" s="73"/>
      <c r="F117" s="75"/>
      <c r="G117" s="67"/>
      <c r="H117" s="68"/>
    </row>
    <row r="118" spans="1:8" ht="18" customHeight="1">
      <c r="A118" s="66">
        <v>116</v>
      </c>
      <c r="B118" s="112"/>
      <c r="C118" s="112"/>
      <c r="D118" s="80"/>
      <c r="E118" s="73"/>
      <c r="F118" s="75"/>
      <c r="G118" s="67"/>
      <c r="H118" s="68"/>
    </row>
    <row r="119" spans="1:8" ht="18" customHeight="1">
      <c r="A119" s="66">
        <v>117</v>
      </c>
      <c r="B119" s="112"/>
      <c r="C119" s="112"/>
      <c r="D119" s="80"/>
      <c r="E119" s="73"/>
      <c r="F119" s="75"/>
      <c r="G119" s="67"/>
      <c r="H119" s="68"/>
    </row>
    <row r="120" spans="1:8" ht="18" customHeight="1">
      <c r="A120" s="66">
        <v>118</v>
      </c>
      <c r="B120" s="112"/>
      <c r="C120" s="112"/>
      <c r="D120" s="80"/>
      <c r="E120" s="73"/>
      <c r="F120" s="75"/>
      <c r="G120" s="67"/>
      <c r="H120" s="68"/>
    </row>
    <row r="121" spans="1:8" ht="18" customHeight="1">
      <c r="A121" s="66">
        <v>119</v>
      </c>
      <c r="B121" s="112"/>
      <c r="C121" s="112"/>
      <c r="D121" s="80"/>
      <c r="E121" s="73"/>
      <c r="F121" s="75"/>
      <c r="G121" s="67"/>
      <c r="H121" s="68"/>
    </row>
    <row r="122" spans="1:8" ht="18" customHeight="1">
      <c r="A122" s="66">
        <v>120</v>
      </c>
      <c r="B122" s="113"/>
      <c r="C122" s="113"/>
      <c r="D122" s="80"/>
      <c r="E122" s="73"/>
      <c r="F122" s="75"/>
      <c r="G122" s="67"/>
      <c r="H122" s="68"/>
    </row>
    <row r="123" spans="1:8" ht="18" customHeight="1">
      <c r="A123" s="66">
        <v>121</v>
      </c>
      <c r="B123" s="112"/>
      <c r="C123" s="112"/>
      <c r="D123" s="80"/>
      <c r="E123" s="73"/>
      <c r="F123" s="75"/>
      <c r="G123" s="67"/>
      <c r="H123" s="68"/>
    </row>
    <row r="124" spans="1:8" ht="18" customHeight="1">
      <c r="A124" s="66">
        <v>122</v>
      </c>
      <c r="B124" s="112"/>
      <c r="C124" s="112"/>
      <c r="D124" s="80"/>
      <c r="E124" s="73"/>
      <c r="F124" s="75"/>
      <c r="G124" s="67"/>
      <c r="H124" s="68"/>
    </row>
    <row r="125" spans="1:8" ht="18" customHeight="1">
      <c r="A125" s="66">
        <v>123</v>
      </c>
      <c r="B125" s="112"/>
      <c r="C125" s="112"/>
      <c r="D125" s="80"/>
      <c r="E125" s="73"/>
      <c r="F125" s="75"/>
      <c r="G125" s="67"/>
      <c r="H125" s="68"/>
    </row>
    <row r="126" spans="1:8" ht="18" customHeight="1">
      <c r="A126" s="66">
        <v>124</v>
      </c>
      <c r="B126" s="111"/>
      <c r="C126" s="111"/>
      <c r="D126" s="80"/>
      <c r="E126" s="73"/>
      <c r="F126" s="75"/>
      <c r="G126" s="67"/>
      <c r="H126" s="68"/>
    </row>
    <row r="127" spans="1:8" ht="18" customHeight="1">
      <c r="A127" s="66">
        <v>125</v>
      </c>
      <c r="B127" s="112"/>
      <c r="C127" s="112"/>
      <c r="D127" s="80"/>
      <c r="E127" s="73"/>
      <c r="F127" s="75"/>
      <c r="G127" s="67"/>
      <c r="H127" s="68"/>
    </row>
    <row r="128" spans="1:8" ht="18" customHeight="1">
      <c r="A128" s="66">
        <v>126</v>
      </c>
      <c r="B128" s="111"/>
      <c r="C128" s="111"/>
      <c r="D128" s="80"/>
      <c r="E128" s="73"/>
      <c r="F128" s="75"/>
      <c r="G128" s="67"/>
      <c r="H128" s="68"/>
    </row>
    <row r="129" spans="1:8" ht="18" customHeight="1">
      <c r="A129" s="66">
        <v>127</v>
      </c>
      <c r="B129" s="112"/>
      <c r="C129" s="112"/>
      <c r="D129" s="80"/>
      <c r="E129" s="73"/>
      <c r="F129" s="75"/>
      <c r="G129" s="67"/>
      <c r="H129" s="68"/>
    </row>
    <row r="130" spans="1:8" ht="18" customHeight="1">
      <c r="A130" s="66">
        <v>128</v>
      </c>
      <c r="B130" s="112"/>
      <c r="C130" s="112"/>
      <c r="D130" s="80"/>
      <c r="E130" s="73"/>
      <c r="F130" s="75"/>
      <c r="G130" s="67"/>
      <c r="H130" s="68"/>
    </row>
    <row r="131" spans="1:8" ht="18" customHeight="1">
      <c r="A131" s="66">
        <v>129</v>
      </c>
      <c r="B131" s="112"/>
      <c r="C131" s="112"/>
      <c r="D131" s="80"/>
      <c r="E131" s="73"/>
      <c r="F131" s="75"/>
      <c r="G131" s="67"/>
      <c r="H131" s="68"/>
    </row>
    <row r="132" spans="1:8" ht="18" customHeight="1">
      <c r="A132" s="66">
        <v>130</v>
      </c>
      <c r="B132" s="112"/>
      <c r="C132" s="112"/>
      <c r="D132" s="80"/>
      <c r="E132" s="73"/>
      <c r="F132" s="75"/>
      <c r="G132" s="67"/>
      <c r="H132" s="68"/>
    </row>
    <row r="133" spans="1:8" ht="18" customHeight="1">
      <c r="A133" s="66">
        <v>131</v>
      </c>
      <c r="B133" s="112"/>
      <c r="C133" s="112"/>
      <c r="D133" s="80"/>
      <c r="E133" s="73"/>
      <c r="F133" s="75"/>
      <c r="G133" s="67"/>
      <c r="H133" s="68"/>
    </row>
    <row r="134" spans="1:8" ht="18" customHeight="1">
      <c r="A134" s="66">
        <v>132</v>
      </c>
      <c r="B134" s="112"/>
      <c r="C134" s="112"/>
      <c r="D134" s="80"/>
      <c r="E134" s="73"/>
      <c r="F134" s="75"/>
      <c r="G134" s="67"/>
      <c r="H134" s="68"/>
    </row>
    <row r="135" spans="1:8" ht="18" customHeight="1">
      <c r="A135" s="66">
        <v>133</v>
      </c>
      <c r="B135" s="112"/>
      <c r="C135" s="112"/>
      <c r="D135" s="80"/>
      <c r="E135" s="73"/>
      <c r="F135" s="75"/>
      <c r="G135" s="67"/>
      <c r="H135" s="68"/>
    </row>
    <row r="136" spans="1:8" ht="18" customHeight="1">
      <c r="A136" s="66">
        <v>134</v>
      </c>
      <c r="B136" s="112"/>
      <c r="C136" s="112"/>
      <c r="D136" s="80"/>
      <c r="E136" s="73"/>
      <c r="F136" s="75"/>
      <c r="G136" s="67"/>
      <c r="H136" s="68"/>
    </row>
    <row r="137" spans="1:8" ht="18" customHeight="1">
      <c r="A137" s="66">
        <v>135</v>
      </c>
      <c r="B137" s="112"/>
      <c r="C137" s="112"/>
      <c r="D137" s="80"/>
      <c r="E137" s="73"/>
      <c r="F137" s="75"/>
      <c r="G137" s="67"/>
      <c r="H137" s="68"/>
    </row>
    <row r="138" spans="1:8" ht="18" customHeight="1">
      <c r="A138" s="66">
        <v>136</v>
      </c>
      <c r="B138" s="112"/>
      <c r="C138" s="112"/>
      <c r="D138" s="80"/>
      <c r="E138" s="73"/>
      <c r="F138" s="75"/>
      <c r="G138" s="67"/>
      <c r="H138" s="68"/>
    </row>
    <row r="139" spans="1:8" ht="18" customHeight="1">
      <c r="A139" s="66">
        <v>137</v>
      </c>
      <c r="B139" s="112"/>
      <c r="C139" s="112"/>
      <c r="D139" s="80"/>
      <c r="E139" s="73"/>
      <c r="F139" s="75"/>
      <c r="G139" s="67"/>
      <c r="H139" s="68"/>
    </row>
    <row r="140" spans="1:8" ht="18" customHeight="1">
      <c r="A140" s="66">
        <v>138</v>
      </c>
      <c r="B140" s="112"/>
      <c r="C140" s="112"/>
      <c r="D140" s="80"/>
      <c r="E140" s="73"/>
      <c r="F140" s="75"/>
      <c r="G140" s="67"/>
      <c r="H140" s="68"/>
    </row>
    <row r="141" spans="1:8" ht="18" customHeight="1">
      <c r="A141" s="66">
        <v>139</v>
      </c>
      <c r="B141" s="112"/>
      <c r="C141" s="112"/>
      <c r="D141" s="80"/>
      <c r="E141" s="73"/>
      <c r="F141" s="75"/>
      <c r="G141" s="67"/>
      <c r="H141" s="68"/>
    </row>
    <row r="142" spans="1:8" ht="18" customHeight="1">
      <c r="A142" s="66">
        <v>140</v>
      </c>
      <c r="B142" s="113"/>
      <c r="C142" s="113"/>
      <c r="D142" s="80"/>
      <c r="E142" s="73"/>
      <c r="F142" s="75"/>
      <c r="G142" s="67"/>
      <c r="H142" s="68"/>
    </row>
    <row r="143" spans="1:8" ht="18" customHeight="1">
      <c r="A143" s="66">
        <v>141</v>
      </c>
      <c r="B143" s="112"/>
      <c r="C143" s="112"/>
      <c r="D143" s="80"/>
      <c r="E143" s="73"/>
      <c r="F143" s="75"/>
      <c r="G143" s="67"/>
      <c r="H143" s="68"/>
    </row>
    <row r="144" spans="1:8" ht="18" customHeight="1">
      <c r="A144" s="66">
        <v>142</v>
      </c>
      <c r="B144" s="112"/>
      <c r="C144" s="112"/>
      <c r="D144" s="80"/>
      <c r="E144" s="73"/>
      <c r="F144" s="75"/>
      <c r="G144" s="67"/>
      <c r="H144" s="68"/>
    </row>
    <row r="145" spans="1:8" ht="18" customHeight="1">
      <c r="A145" s="66">
        <v>143</v>
      </c>
      <c r="B145" s="112"/>
      <c r="C145" s="112"/>
      <c r="D145" s="80"/>
      <c r="E145" s="73"/>
      <c r="F145" s="75"/>
      <c r="G145" s="67"/>
      <c r="H145" s="68"/>
    </row>
    <row r="146" spans="1:8" ht="18" customHeight="1">
      <c r="A146" s="66">
        <v>144</v>
      </c>
      <c r="B146" s="111"/>
      <c r="C146" s="111"/>
      <c r="D146" s="80"/>
      <c r="E146" s="73"/>
      <c r="F146" s="75"/>
      <c r="G146" s="67"/>
      <c r="H146" s="68"/>
    </row>
    <row r="147" spans="1:8" ht="18" customHeight="1">
      <c r="A147" s="66">
        <v>145</v>
      </c>
      <c r="B147" s="112"/>
      <c r="C147" s="112"/>
      <c r="D147" s="80"/>
      <c r="E147" s="73"/>
      <c r="F147" s="75"/>
      <c r="G147" s="67"/>
      <c r="H147" s="68"/>
    </row>
    <row r="148" spans="1:8" ht="18" customHeight="1">
      <c r="A148" s="66">
        <v>146</v>
      </c>
      <c r="B148" s="111"/>
      <c r="C148" s="111"/>
      <c r="D148" s="80"/>
      <c r="E148" s="73"/>
      <c r="F148" s="75"/>
      <c r="G148" s="67"/>
      <c r="H148" s="68"/>
    </row>
    <row r="149" spans="1:8" ht="18" customHeight="1">
      <c r="A149" s="66">
        <v>147</v>
      </c>
      <c r="B149" s="112"/>
      <c r="C149" s="112"/>
      <c r="D149" s="80"/>
      <c r="E149" s="73"/>
      <c r="F149" s="75"/>
      <c r="G149" s="67"/>
      <c r="H149" s="68"/>
    </row>
    <row r="150" spans="1:8" ht="18" customHeight="1">
      <c r="A150" s="66">
        <v>148</v>
      </c>
      <c r="B150" s="112"/>
      <c r="C150" s="112"/>
      <c r="D150" s="80"/>
      <c r="E150" s="73"/>
      <c r="F150" s="75"/>
      <c r="G150" s="67"/>
      <c r="H150" s="68"/>
    </row>
    <row r="151" spans="1:8" ht="18" customHeight="1">
      <c r="A151" s="66">
        <v>149</v>
      </c>
      <c r="B151" s="112"/>
      <c r="C151" s="112"/>
      <c r="D151" s="80"/>
      <c r="E151" s="73"/>
      <c r="F151" s="75"/>
      <c r="G151" s="67"/>
      <c r="H151" s="68"/>
    </row>
    <row r="152" spans="1:8" ht="18" customHeight="1">
      <c r="A152" s="66">
        <v>150</v>
      </c>
      <c r="B152" s="112"/>
      <c r="C152" s="112"/>
      <c r="D152" s="80"/>
      <c r="E152" s="73"/>
      <c r="F152" s="75"/>
      <c r="G152" s="67"/>
      <c r="H152" s="68"/>
    </row>
    <row r="153" spans="1:8" ht="18" customHeight="1">
      <c r="A153" s="66">
        <v>151</v>
      </c>
      <c r="B153" s="112"/>
      <c r="C153" s="112"/>
      <c r="D153" s="80"/>
      <c r="E153" s="73"/>
      <c r="F153" s="75"/>
      <c r="G153" s="67"/>
      <c r="H153" s="68"/>
    </row>
    <row r="154" spans="1:8" ht="18" customHeight="1">
      <c r="A154" s="66">
        <v>152</v>
      </c>
      <c r="B154" s="112"/>
      <c r="C154" s="112"/>
      <c r="D154" s="80"/>
      <c r="E154" s="73"/>
      <c r="F154" s="75"/>
      <c r="G154" s="67"/>
      <c r="H154" s="68"/>
    </row>
    <row r="155" spans="1:8" ht="18" customHeight="1">
      <c r="A155" s="66">
        <v>153</v>
      </c>
      <c r="B155" s="112"/>
      <c r="C155" s="112"/>
      <c r="D155" s="80"/>
      <c r="E155" s="73"/>
      <c r="F155" s="75"/>
      <c r="G155" s="67"/>
      <c r="H155" s="68"/>
    </row>
    <row r="156" spans="1:8" ht="18" customHeight="1">
      <c r="A156" s="66">
        <v>154</v>
      </c>
      <c r="B156" s="112"/>
      <c r="C156" s="112"/>
      <c r="D156" s="80"/>
      <c r="E156" s="73"/>
      <c r="F156" s="75"/>
      <c r="G156" s="67"/>
      <c r="H156" s="68"/>
    </row>
    <row r="157" spans="1:8" ht="18" customHeight="1">
      <c r="A157" s="66">
        <v>155</v>
      </c>
      <c r="B157" s="112"/>
      <c r="C157" s="112"/>
      <c r="D157" s="80"/>
      <c r="E157" s="73"/>
      <c r="F157" s="75"/>
      <c r="G157" s="67"/>
      <c r="H157" s="68"/>
    </row>
    <row r="158" spans="1:8" ht="18" customHeight="1">
      <c r="A158" s="66">
        <v>156</v>
      </c>
      <c r="B158" s="112"/>
      <c r="C158" s="112"/>
      <c r="D158" s="80"/>
      <c r="E158" s="73"/>
      <c r="F158" s="75"/>
      <c r="G158" s="67"/>
      <c r="H158" s="68"/>
    </row>
    <row r="159" spans="1:8" ht="18" customHeight="1">
      <c r="A159" s="66">
        <v>157</v>
      </c>
      <c r="B159" s="112"/>
      <c r="C159" s="112"/>
      <c r="D159" s="80"/>
      <c r="E159" s="73"/>
      <c r="F159" s="75"/>
      <c r="G159" s="67"/>
      <c r="H159" s="68"/>
    </row>
    <row r="160" spans="1:8" ht="18" customHeight="1">
      <c r="A160" s="66">
        <v>158</v>
      </c>
      <c r="B160" s="112"/>
      <c r="C160" s="112"/>
      <c r="D160" s="80"/>
      <c r="E160" s="73"/>
      <c r="F160" s="75"/>
      <c r="G160" s="67"/>
      <c r="H160" s="68"/>
    </row>
    <row r="161" spans="1:8" ht="18" customHeight="1">
      <c r="A161" s="66">
        <v>159</v>
      </c>
      <c r="B161" s="112"/>
      <c r="C161" s="112"/>
      <c r="D161" s="80"/>
      <c r="E161" s="73"/>
      <c r="F161" s="75"/>
      <c r="G161" s="67"/>
      <c r="H161" s="68"/>
    </row>
    <row r="162" spans="1:8" ht="18" customHeight="1">
      <c r="A162" s="66">
        <v>160</v>
      </c>
      <c r="B162" s="113"/>
      <c r="C162" s="113"/>
      <c r="D162" s="80"/>
      <c r="E162" s="73"/>
      <c r="F162" s="75"/>
      <c r="G162" s="67"/>
      <c r="H162" s="68"/>
    </row>
    <row r="163" spans="1:8" ht="18" customHeight="1">
      <c r="A163" s="66">
        <v>161</v>
      </c>
      <c r="B163" s="112"/>
      <c r="C163" s="112"/>
      <c r="D163" s="80"/>
      <c r="E163" s="73"/>
      <c r="F163" s="75"/>
      <c r="G163" s="67"/>
      <c r="H163" s="68"/>
    </row>
    <row r="164" spans="1:8" ht="18" customHeight="1">
      <c r="A164" s="66">
        <v>162</v>
      </c>
      <c r="B164" s="112"/>
      <c r="C164" s="112"/>
      <c r="D164" s="80"/>
      <c r="E164" s="73"/>
      <c r="F164" s="75"/>
      <c r="G164" s="67"/>
      <c r="H164" s="68"/>
    </row>
    <row r="165" spans="1:8" ht="18" customHeight="1">
      <c r="A165" s="66">
        <v>163</v>
      </c>
      <c r="B165" s="112"/>
      <c r="C165" s="112"/>
      <c r="D165" s="80"/>
      <c r="E165" s="73"/>
      <c r="F165" s="75"/>
      <c r="G165" s="67"/>
      <c r="H165" s="68"/>
    </row>
    <row r="166" spans="1:8" ht="18" customHeight="1">
      <c r="A166" s="66">
        <v>164</v>
      </c>
      <c r="B166" s="111"/>
      <c r="C166" s="111"/>
      <c r="D166" s="80"/>
      <c r="E166" s="73"/>
      <c r="F166" s="75"/>
      <c r="G166" s="67"/>
      <c r="H166" s="68"/>
    </row>
    <row r="167" spans="1:8" ht="18" customHeight="1">
      <c r="A167" s="66">
        <v>165</v>
      </c>
      <c r="B167" s="112"/>
      <c r="C167" s="112"/>
      <c r="D167" s="80"/>
      <c r="E167" s="73"/>
      <c r="F167" s="75"/>
      <c r="G167" s="67"/>
      <c r="H167" s="68"/>
    </row>
    <row r="168" spans="1:8" ht="18" customHeight="1">
      <c r="A168" s="66">
        <v>166</v>
      </c>
      <c r="B168" s="111"/>
      <c r="C168" s="111"/>
      <c r="D168" s="80"/>
      <c r="E168" s="73"/>
      <c r="F168" s="75"/>
      <c r="G168" s="67"/>
      <c r="H168" s="68"/>
    </row>
    <row r="169" spans="1:8" ht="18" customHeight="1">
      <c r="A169" s="66">
        <v>167</v>
      </c>
      <c r="B169" s="112"/>
      <c r="C169" s="112"/>
      <c r="D169" s="80"/>
      <c r="E169" s="73"/>
      <c r="F169" s="75"/>
      <c r="G169" s="67"/>
      <c r="H169" s="68"/>
    </row>
    <row r="170" spans="1:8" ht="18" customHeight="1">
      <c r="A170" s="66">
        <v>168</v>
      </c>
      <c r="B170" s="112"/>
      <c r="C170" s="112"/>
      <c r="D170" s="80"/>
      <c r="E170" s="73"/>
      <c r="F170" s="75"/>
      <c r="G170" s="67"/>
      <c r="H170" s="68"/>
    </row>
    <row r="171" spans="1:8" ht="18" customHeight="1">
      <c r="A171" s="66">
        <v>169</v>
      </c>
      <c r="B171" s="112"/>
      <c r="C171" s="112"/>
      <c r="D171" s="80"/>
      <c r="E171" s="73"/>
      <c r="F171" s="75"/>
      <c r="G171" s="67"/>
      <c r="H171" s="68"/>
    </row>
    <row r="172" spans="1:8" ht="18" customHeight="1">
      <c r="A172" s="66">
        <v>170</v>
      </c>
      <c r="B172" s="112"/>
      <c r="C172" s="112"/>
      <c r="D172" s="80"/>
      <c r="E172" s="73"/>
      <c r="F172" s="75"/>
      <c r="G172" s="67"/>
      <c r="H172" s="68"/>
    </row>
    <row r="173" spans="1:8" ht="18" customHeight="1">
      <c r="A173" s="66">
        <v>171</v>
      </c>
      <c r="B173" s="112"/>
      <c r="C173" s="112"/>
      <c r="D173" s="80"/>
      <c r="E173" s="73"/>
      <c r="F173" s="75"/>
      <c r="G173" s="67"/>
      <c r="H173" s="68"/>
    </row>
    <row r="174" spans="1:8" ht="18" customHeight="1">
      <c r="A174" s="66">
        <v>172</v>
      </c>
      <c r="B174" s="112"/>
      <c r="C174" s="112"/>
      <c r="D174" s="80"/>
      <c r="E174" s="73"/>
      <c r="F174" s="75"/>
      <c r="G174" s="67"/>
      <c r="H174" s="68"/>
    </row>
    <row r="175" spans="1:8" ht="18" customHeight="1">
      <c r="A175" s="66">
        <v>173</v>
      </c>
      <c r="B175" s="112"/>
      <c r="C175" s="112"/>
      <c r="D175" s="80"/>
      <c r="E175" s="73"/>
      <c r="F175" s="75"/>
      <c r="G175" s="67"/>
      <c r="H175" s="68"/>
    </row>
    <row r="176" spans="1:8" ht="18" customHeight="1">
      <c r="A176" s="66">
        <v>174</v>
      </c>
      <c r="B176" s="112"/>
      <c r="C176" s="112"/>
      <c r="D176" s="80"/>
      <c r="E176" s="73"/>
      <c r="F176" s="75"/>
      <c r="G176" s="67"/>
      <c r="H176" s="68"/>
    </row>
    <row r="177" spans="1:8" ht="18" customHeight="1">
      <c r="A177" s="66">
        <v>175</v>
      </c>
      <c r="B177" s="112"/>
      <c r="C177" s="112"/>
      <c r="D177" s="80"/>
      <c r="E177" s="73"/>
      <c r="F177" s="75"/>
      <c r="G177" s="67"/>
      <c r="H177" s="68"/>
    </row>
    <row r="178" spans="1:8" ht="18" customHeight="1">
      <c r="A178" s="66">
        <v>176</v>
      </c>
      <c r="B178" s="112"/>
      <c r="C178" s="112"/>
      <c r="D178" s="80"/>
      <c r="E178" s="73"/>
      <c r="F178" s="75"/>
      <c r="G178" s="67"/>
      <c r="H178" s="68"/>
    </row>
    <row r="179" spans="1:8" ht="18" customHeight="1">
      <c r="A179" s="66">
        <v>177</v>
      </c>
      <c r="B179" s="112"/>
      <c r="C179" s="112"/>
      <c r="D179" s="80"/>
      <c r="E179" s="73"/>
      <c r="F179" s="75"/>
      <c r="G179" s="67"/>
      <c r="H179" s="68"/>
    </row>
    <row r="180" spans="1:8" ht="18" customHeight="1">
      <c r="A180" s="66">
        <v>178</v>
      </c>
      <c r="B180" s="112"/>
      <c r="C180" s="112"/>
      <c r="D180" s="80"/>
      <c r="E180" s="73"/>
      <c r="F180" s="75"/>
      <c r="G180" s="67"/>
      <c r="H180" s="68"/>
    </row>
    <row r="181" spans="1:8" ht="18" customHeight="1">
      <c r="A181" s="66">
        <v>179</v>
      </c>
      <c r="B181" s="112"/>
      <c r="C181" s="112"/>
      <c r="D181" s="80"/>
      <c r="E181" s="73"/>
      <c r="F181" s="75"/>
      <c r="G181" s="67"/>
      <c r="H181" s="68"/>
    </row>
    <row r="182" spans="1:8" ht="18" customHeight="1">
      <c r="A182" s="66">
        <v>180</v>
      </c>
      <c r="B182" s="113"/>
      <c r="C182" s="113"/>
      <c r="D182" s="80"/>
      <c r="E182" s="73"/>
      <c r="F182" s="75"/>
      <c r="G182" s="67"/>
      <c r="H182" s="68"/>
    </row>
    <row r="183" spans="1:8" ht="18" customHeight="1">
      <c r="A183" s="66">
        <v>181</v>
      </c>
      <c r="B183" s="112"/>
      <c r="C183" s="112"/>
      <c r="D183" s="80"/>
      <c r="E183" s="73"/>
      <c r="F183" s="75"/>
      <c r="G183" s="67"/>
      <c r="H183" s="68"/>
    </row>
    <row r="184" spans="1:8" ht="18" customHeight="1">
      <c r="A184" s="66">
        <v>182</v>
      </c>
      <c r="B184" s="112"/>
      <c r="C184" s="112"/>
      <c r="D184" s="80"/>
      <c r="E184" s="73"/>
      <c r="F184" s="75"/>
      <c r="G184" s="67"/>
      <c r="H184" s="68"/>
    </row>
    <row r="185" spans="1:8" ht="18" customHeight="1">
      <c r="A185" s="66">
        <v>183</v>
      </c>
      <c r="B185" s="112"/>
      <c r="C185" s="112"/>
      <c r="D185" s="80"/>
      <c r="E185" s="73"/>
      <c r="F185" s="75"/>
      <c r="G185" s="67"/>
      <c r="H185" s="68"/>
    </row>
    <row r="186" spans="1:8" ht="18" customHeight="1">
      <c r="A186" s="66">
        <v>184</v>
      </c>
      <c r="B186" s="111"/>
      <c r="C186" s="111"/>
      <c r="D186" s="80"/>
      <c r="E186" s="73"/>
      <c r="F186" s="75"/>
      <c r="G186" s="67"/>
      <c r="H186" s="68"/>
    </row>
    <row r="187" spans="1:8" ht="18" customHeight="1">
      <c r="A187" s="66">
        <v>185</v>
      </c>
      <c r="B187" s="112"/>
      <c r="C187" s="112"/>
      <c r="D187" s="80"/>
      <c r="E187" s="73"/>
      <c r="F187" s="75"/>
      <c r="G187" s="67"/>
      <c r="H187" s="68"/>
    </row>
    <row r="188" spans="1:8" ht="18" customHeight="1">
      <c r="A188" s="66">
        <v>186</v>
      </c>
      <c r="B188" s="111"/>
      <c r="C188" s="111"/>
      <c r="D188" s="80"/>
      <c r="E188" s="73"/>
      <c r="F188" s="75"/>
      <c r="G188" s="67"/>
      <c r="H188" s="68"/>
    </row>
    <row r="189" spans="1:8" ht="18" customHeight="1">
      <c r="A189" s="66">
        <v>187</v>
      </c>
      <c r="B189" s="112"/>
      <c r="C189" s="112"/>
      <c r="D189" s="80"/>
      <c r="E189" s="73"/>
      <c r="F189" s="75"/>
      <c r="G189" s="67"/>
      <c r="H189" s="68"/>
    </row>
    <row r="190" spans="1:8" ht="18" customHeight="1">
      <c r="A190" s="66">
        <v>188</v>
      </c>
      <c r="B190" s="111"/>
      <c r="C190" s="111"/>
      <c r="D190" s="80"/>
      <c r="E190" s="73"/>
      <c r="F190" s="75"/>
      <c r="G190" s="67"/>
      <c r="H190" s="68"/>
    </row>
    <row r="191" spans="1:8" ht="18" customHeight="1">
      <c r="A191" s="66">
        <v>189</v>
      </c>
      <c r="B191" s="112"/>
      <c r="C191" s="112"/>
      <c r="D191" s="80"/>
      <c r="E191" s="73"/>
      <c r="F191" s="75"/>
      <c r="G191" s="67"/>
      <c r="H191" s="68"/>
    </row>
    <row r="192" spans="1:8" ht="18" customHeight="1">
      <c r="A192" s="66">
        <v>190</v>
      </c>
      <c r="B192" s="111"/>
      <c r="C192" s="111"/>
      <c r="D192" s="80"/>
      <c r="E192" s="73"/>
      <c r="F192" s="75"/>
      <c r="G192" s="67"/>
      <c r="H192" s="68"/>
    </row>
    <row r="193" spans="1:8" ht="18" customHeight="1">
      <c r="A193" s="66">
        <v>191</v>
      </c>
      <c r="B193" s="112"/>
      <c r="C193" s="112"/>
      <c r="D193" s="80"/>
      <c r="E193" s="73"/>
      <c r="F193" s="75"/>
      <c r="G193" s="67"/>
      <c r="H193" s="68"/>
    </row>
    <row r="194" spans="1:8" ht="18" customHeight="1">
      <c r="A194" s="66">
        <v>192</v>
      </c>
      <c r="B194" s="111"/>
      <c r="C194" s="111"/>
      <c r="D194" s="80"/>
      <c r="E194" s="73"/>
      <c r="F194" s="75"/>
      <c r="G194" s="67"/>
      <c r="H194" s="68"/>
    </row>
    <row r="195" spans="1:8" ht="18" customHeight="1">
      <c r="A195" s="66">
        <v>193</v>
      </c>
      <c r="B195" s="112"/>
      <c r="C195" s="112"/>
      <c r="D195" s="80"/>
      <c r="E195" s="73"/>
      <c r="F195" s="75"/>
      <c r="G195" s="67"/>
      <c r="H195" s="68"/>
    </row>
    <row r="196" spans="1:8" ht="18" customHeight="1">
      <c r="A196" s="66">
        <v>194</v>
      </c>
      <c r="B196" s="111"/>
      <c r="C196" s="111"/>
      <c r="D196" s="80"/>
      <c r="E196" s="73"/>
      <c r="F196" s="75"/>
      <c r="G196" s="67"/>
      <c r="H196" s="68"/>
    </row>
    <row r="197" spans="1:8" ht="18" customHeight="1">
      <c r="A197" s="66">
        <v>195</v>
      </c>
      <c r="B197" s="112"/>
      <c r="C197" s="112"/>
      <c r="D197" s="80"/>
      <c r="E197" s="73"/>
      <c r="F197" s="75"/>
      <c r="G197" s="67"/>
      <c r="H197" s="68"/>
    </row>
    <row r="198" spans="1:8" ht="18" customHeight="1">
      <c r="A198" s="66">
        <v>196</v>
      </c>
      <c r="B198" s="111"/>
      <c r="C198" s="111"/>
      <c r="D198" s="80"/>
      <c r="E198" s="73"/>
      <c r="F198" s="75"/>
      <c r="G198" s="67"/>
      <c r="H198" s="68"/>
    </row>
    <row r="199" spans="1:8" ht="18" customHeight="1">
      <c r="A199" s="66">
        <v>197</v>
      </c>
      <c r="B199" s="112"/>
      <c r="C199" s="112"/>
      <c r="D199" s="80"/>
      <c r="E199" s="73"/>
      <c r="F199" s="75"/>
      <c r="G199" s="67"/>
      <c r="H199" s="68"/>
    </row>
    <row r="200" spans="1:8" ht="18" customHeight="1">
      <c r="A200" s="66">
        <v>198</v>
      </c>
      <c r="B200" s="111"/>
      <c r="C200" s="111"/>
      <c r="D200" s="80"/>
      <c r="E200" s="73"/>
      <c r="F200" s="75"/>
      <c r="G200" s="67"/>
      <c r="H200" s="68"/>
    </row>
    <row r="201" spans="1:8" ht="18" customHeight="1">
      <c r="A201" s="66">
        <v>199</v>
      </c>
      <c r="B201" s="112"/>
      <c r="C201" s="112"/>
      <c r="D201" s="80"/>
      <c r="E201" s="73"/>
      <c r="F201" s="75"/>
      <c r="G201" s="67"/>
      <c r="H201" s="68"/>
    </row>
    <row r="202" spans="1:8" ht="18" customHeight="1" thickBot="1">
      <c r="A202" s="69">
        <v>200</v>
      </c>
      <c r="B202" s="111"/>
      <c r="C202" s="111"/>
      <c r="D202" s="80"/>
      <c r="E202" s="73"/>
      <c r="F202" s="75"/>
      <c r="G202" s="67"/>
      <c r="H202" s="68"/>
    </row>
  </sheetData>
  <sheetProtection sheet="1" objects="1" scenarios="1" autoFilter="0"/>
  <autoFilter ref="A2:H202">
    <sortState ref="A3:H202">
      <sortCondition ref="A2:A202"/>
    </sortState>
  </autoFilter>
  <mergeCells count="2">
    <mergeCell ref="A1:E1"/>
    <mergeCell ref="F1:H1"/>
  </mergeCells>
  <phoneticPr fontId="0" type="noConversion"/>
  <conditionalFormatting sqref="D3:D70 D85:D202 D72:D83">
    <cfRule type="cellIs" dxfId="15" priority="1" operator="equal">
      <formula>"C"</formula>
    </cfRule>
    <cfRule type="cellIs" dxfId="14" priority="2" operator="equal">
      <formula>"B"</formula>
    </cfRule>
    <cfRule type="cellIs" dxfId="13" priority="3" operator="equal">
      <formula>"A"</formula>
    </cfRule>
  </conditionalFormatting>
  <pageMargins left="0.70866141732283472" right="0.70866141732283472" top="0.78740157480314965" bottom="0.78740157480314965" header="0.31496062992125984" footer="0.31496062992125984"/>
  <pageSetup paperSize="9" scale="41" fitToHeight="3" orientation="portrait" r:id="rId1"/>
  <headerFooter>
    <oddHeader>&amp;Rverze 2.1</oddHeader>
  </headerFooter>
  <rowBreaks count="1" manualBreakCount="1">
    <brk id="92" max="16383" man="1"/>
  </rowBreaks>
</worksheet>
</file>

<file path=xl/worksheets/sheet3.xml><?xml version="1.0" encoding="utf-8"?>
<worksheet xmlns="http://schemas.openxmlformats.org/spreadsheetml/2006/main" xmlns:r="http://schemas.openxmlformats.org/officeDocument/2006/relationships">
  <dimension ref="A1:M203"/>
  <sheetViews>
    <sheetView view="pageBreakPreview" topLeftCell="A67" zoomScale="70" zoomScaleSheetLayoutView="70" workbookViewId="0">
      <selection activeCell="G80" sqref="G80"/>
    </sheetView>
  </sheetViews>
  <sheetFormatPr defaultColWidth="9.140625" defaultRowHeight="15"/>
  <cols>
    <col min="1" max="1" width="8.85546875" style="40" customWidth="1"/>
    <col min="2" max="2" width="16.5703125" style="38" customWidth="1"/>
    <col min="3" max="3" width="14.28515625" style="38" customWidth="1"/>
    <col min="4" max="4" width="11.7109375" style="38" customWidth="1"/>
    <col min="5" max="5" width="10" style="41" customWidth="1"/>
    <col min="6" max="6" width="12.7109375" style="41" customWidth="1"/>
    <col min="7" max="7" width="10.140625" style="41" customWidth="1"/>
    <col min="8" max="8" width="12.7109375" style="41" customWidth="1"/>
    <col min="9" max="9" width="10" style="41" customWidth="1"/>
    <col min="10" max="10" width="12.7109375" style="41" customWidth="1"/>
    <col min="11" max="11" width="10" style="41" customWidth="1"/>
    <col min="12" max="13" width="12.7109375" style="41" customWidth="1"/>
    <col min="14" max="16384" width="9.140625" style="38"/>
  </cols>
  <sheetData>
    <row r="1" spans="1:13" ht="28.5" customHeight="1" thickBot="1">
      <c r="A1" s="174" t="str">
        <f>'Prezenční listina'!F1</f>
        <v>TFA OSTRAVSKÁ VĚŽ 2018</v>
      </c>
      <c r="B1" s="175"/>
      <c r="C1" s="175"/>
      <c r="D1" s="175"/>
      <c r="E1" s="175"/>
      <c r="F1" s="175"/>
      <c r="G1" s="175"/>
      <c r="H1" s="175"/>
      <c r="I1" s="175"/>
      <c r="J1" s="175"/>
      <c r="K1" s="175"/>
      <c r="L1" s="175"/>
      <c r="M1" s="141"/>
    </row>
    <row r="2" spans="1:13" s="39" customFormat="1" ht="33.75" customHeight="1" thickBot="1">
      <c r="A2" s="176" t="s">
        <v>29</v>
      </c>
      <c r="B2" s="177"/>
      <c r="C2" s="70"/>
      <c r="D2" s="56">
        <v>3.472222222222222E-3</v>
      </c>
      <c r="E2" s="12" t="s">
        <v>6</v>
      </c>
      <c r="F2" s="42">
        <v>0.39583333333333331</v>
      </c>
      <c r="G2" s="13" t="s">
        <v>16</v>
      </c>
      <c r="H2" s="43">
        <v>6.9444444444444441E-3</v>
      </c>
      <c r="I2" s="13" t="s">
        <v>7</v>
      </c>
      <c r="J2" s="43">
        <v>8.0055555555555564</v>
      </c>
      <c r="K2" s="12" t="s">
        <v>9</v>
      </c>
      <c r="L2" s="14">
        <v>43347</v>
      </c>
      <c r="M2" s="142"/>
    </row>
    <row r="3" spans="1:13" ht="35.25" customHeight="1" thickBot="1">
      <c r="A3" s="15" t="s">
        <v>1</v>
      </c>
      <c r="B3" s="16" t="s">
        <v>30</v>
      </c>
      <c r="C3" s="94" t="s">
        <v>31</v>
      </c>
      <c r="D3" s="17" t="s">
        <v>15</v>
      </c>
      <c r="E3" s="18" t="s">
        <v>2</v>
      </c>
      <c r="F3" s="19" t="s">
        <v>8</v>
      </c>
      <c r="G3" s="18" t="s">
        <v>3</v>
      </c>
      <c r="H3" s="19" t="s">
        <v>8</v>
      </c>
      <c r="I3" s="18" t="s">
        <v>4</v>
      </c>
      <c r="J3" s="19" t="s">
        <v>8</v>
      </c>
      <c r="K3" s="20" t="s">
        <v>5</v>
      </c>
      <c r="L3" s="19" t="s">
        <v>8</v>
      </c>
      <c r="M3" s="143"/>
    </row>
    <row r="4" spans="1:13" ht="18.75" customHeight="1">
      <c r="A4" s="21">
        <f>'Prezenční listina'!A3</f>
        <v>1</v>
      </c>
      <c r="B4" s="138" t="str">
        <f>'Prezenční listina'!B3</f>
        <v>Kouřil</v>
      </c>
      <c r="C4" s="138" t="str">
        <f>'Prezenční listina'!C3</f>
        <v>Daniel</v>
      </c>
      <c r="D4" s="23" t="str">
        <f>'Prezenční listina'!D3</f>
        <v>C</v>
      </c>
      <c r="E4" s="24">
        <f>F2</f>
        <v>0.39583333333333331</v>
      </c>
      <c r="F4" s="25"/>
      <c r="G4" s="26">
        <f t="shared" ref="G4:G35" si="0">E4+$H$2</f>
        <v>0.40277777777777773</v>
      </c>
      <c r="H4" s="25"/>
      <c r="I4" s="26">
        <f t="shared" ref="I4:I35" si="1">G4+$H$2</f>
        <v>0.40972222222222215</v>
      </c>
      <c r="J4" s="25"/>
      <c r="K4" s="27">
        <f t="shared" ref="K4:K35" si="2">I4+$H$2</f>
        <v>0.41666666666666657</v>
      </c>
      <c r="L4" s="25"/>
      <c r="M4" s="145"/>
    </row>
    <row r="5" spans="1:13" ht="18.75" customHeight="1" thickBot="1">
      <c r="A5" s="28">
        <f>'Prezenční listina'!A4</f>
        <v>2</v>
      </c>
      <c r="B5" s="134" t="str">
        <f>'Prezenční listina'!B4</f>
        <v>Jakeš</v>
      </c>
      <c r="C5" s="134" t="str">
        <f>'Prezenční listina'!C4</f>
        <v>Radek</v>
      </c>
      <c r="D5" s="30" t="str">
        <f>'Prezenční listina'!D4</f>
        <v>C</v>
      </c>
      <c r="E5" s="31">
        <f>F2</f>
        <v>0.39583333333333331</v>
      </c>
      <c r="F5" s="32"/>
      <c r="G5" s="33">
        <f t="shared" si="0"/>
        <v>0.40277777777777773</v>
      </c>
      <c r="H5" s="32"/>
      <c r="I5" s="33">
        <f t="shared" si="1"/>
        <v>0.40972222222222215</v>
      </c>
      <c r="J5" s="32"/>
      <c r="K5" s="34">
        <f t="shared" si="2"/>
        <v>0.41666666666666657</v>
      </c>
      <c r="L5" s="32"/>
      <c r="M5" s="145"/>
    </row>
    <row r="6" spans="1:13" ht="18.75" customHeight="1">
      <c r="A6" s="21">
        <f>'Prezenční listina'!A5</f>
        <v>3</v>
      </c>
      <c r="B6" s="22" t="str">
        <f>'Prezenční listina'!B5</f>
        <v xml:space="preserve">Fabián </v>
      </c>
      <c r="C6" s="22" t="str">
        <f>'Prezenční listina'!C5</f>
        <v>Ondřej</v>
      </c>
      <c r="D6" s="23" t="str">
        <f>'Prezenční listina'!D5</f>
        <v>JSDH</v>
      </c>
      <c r="E6" s="24">
        <f>E5+$J$2</f>
        <v>8.4013888888888903</v>
      </c>
      <c r="F6" s="25"/>
      <c r="G6" s="26">
        <f t="shared" si="0"/>
        <v>8.408333333333335</v>
      </c>
      <c r="H6" s="25"/>
      <c r="I6" s="26">
        <f t="shared" si="1"/>
        <v>8.4152777777777796</v>
      </c>
      <c r="J6" s="25"/>
      <c r="K6" s="27">
        <f t="shared" si="2"/>
        <v>8.4222222222222243</v>
      </c>
      <c r="L6" s="25"/>
      <c r="M6" s="144"/>
    </row>
    <row r="7" spans="1:13" ht="18.75" customHeight="1" thickBot="1">
      <c r="A7" s="28">
        <f>'Prezenční listina'!A6</f>
        <v>4</v>
      </c>
      <c r="B7" s="29" t="str">
        <f>'Prezenční listina'!B6</f>
        <v>Popelka</v>
      </c>
      <c r="C7" s="29" t="str">
        <f>'Prezenční listina'!C6</f>
        <v>Pavel</v>
      </c>
      <c r="D7" s="30" t="str">
        <f>'Prezenční listina'!D6</f>
        <v>A</v>
      </c>
      <c r="E7" s="31">
        <f>E5+$J$2</f>
        <v>8.4013888888888903</v>
      </c>
      <c r="F7" s="32"/>
      <c r="G7" s="33">
        <f t="shared" si="0"/>
        <v>8.408333333333335</v>
      </c>
      <c r="H7" s="32"/>
      <c r="I7" s="33">
        <f t="shared" si="1"/>
        <v>8.4152777777777796</v>
      </c>
      <c r="J7" s="32"/>
      <c r="K7" s="34">
        <f t="shared" si="2"/>
        <v>8.4222222222222243</v>
      </c>
      <c r="L7" s="32"/>
      <c r="M7" s="144"/>
    </row>
    <row r="8" spans="1:13" ht="18.75" customHeight="1">
      <c r="A8" s="21">
        <f>'Prezenční listina'!A7</f>
        <v>5</v>
      </c>
      <c r="B8" s="22" t="str">
        <f>'Prezenční listina'!B7</f>
        <v>Přecechtěl</v>
      </c>
      <c r="C8" s="22" t="str">
        <f>'Prezenční listina'!C7</f>
        <v>Michal</v>
      </c>
      <c r="D8" s="23" t="str">
        <f>'Prezenční listina'!D7</f>
        <v>B</v>
      </c>
      <c r="E8" s="24">
        <f>E7+$J$2</f>
        <v>16.406944444444449</v>
      </c>
      <c r="F8" s="25"/>
      <c r="G8" s="26">
        <f t="shared" si="0"/>
        <v>16.413888888888891</v>
      </c>
      <c r="H8" s="25"/>
      <c r="I8" s="26">
        <f t="shared" si="1"/>
        <v>16.420833333333334</v>
      </c>
      <c r="J8" s="25"/>
      <c r="K8" s="27">
        <f t="shared" si="2"/>
        <v>16.427777777777777</v>
      </c>
      <c r="L8" s="25"/>
      <c r="M8" s="144"/>
    </row>
    <row r="9" spans="1:13" ht="18.75" customHeight="1" thickBot="1">
      <c r="A9" s="28">
        <f>'Prezenční listina'!A8</f>
        <v>6</v>
      </c>
      <c r="B9" s="29" t="str">
        <f>'Prezenční listina'!B8</f>
        <v xml:space="preserve">Ptáček </v>
      </c>
      <c r="C9" s="29" t="str">
        <f>'Prezenční listina'!C8</f>
        <v>Luboš</v>
      </c>
      <c r="D9" s="30" t="str">
        <f>'Prezenční listina'!D8</f>
        <v>A</v>
      </c>
      <c r="E9" s="31">
        <f>E7+$J$2</f>
        <v>16.406944444444449</v>
      </c>
      <c r="F9" s="32"/>
      <c r="G9" s="33">
        <f t="shared" si="0"/>
        <v>16.413888888888891</v>
      </c>
      <c r="H9" s="32"/>
      <c r="I9" s="33">
        <f t="shared" si="1"/>
        <v>16.420833333333334</v>
      </c>
      <c r="J9" s="32"/>
      <c r="K9" s="34">
        <f t="shared" si="2"/>
        <v>16.427777777777777</v>
      </c>
      <c r="L9" s="32"/>
      <c r="M9" s="144"/>
    </row>
    <row r="10" spans="1:13" ht="18.75" customHeight="1">
      <c r="A10" s="21">
        <f>'Prezenční listina'!A9</f>
        <v>7</v>
      </c>
      <c r="B10" s="22" t="str">
        <f>'Prezenční listina'!B9</f>
        <v>Pašek</v>
      </c>
      <c r="C10" s="22" t="str">
        <f>'Prezenční listina'!C9</f>
        <v>David</v>
      </c>
      <c r="D10" s="23" t="str">
        <f>'Prezenční listina'!D9</f>
        <v>JSDH</v>
      </c>
      <c r="E10" s="24">
        <f>E9+$J$2</f>
        <v>24.412500000000005</v>
      </c>
      <c r="F10" s="25"/>
      <c r="G10" s="26">
        <f t="shared" si="0"/>
        <v>24.419444444444448</v>
      </c>
      <c r="H10" s="25"/>
      <c r="I10" s="26">
        <f t="shared" si="1"/>
        <v>24.426388888888891</v>
      </c>
      <c r="J10" s="25"/>
      <c r="K10" s="27">
        <f t="shared" si="2"/>
        <v>24.433333333333334</v>
      </c>
      <c r="L10" s="25"/>
      <c r="M10" s="144"/>
    </row>
    <row r="11" spans="1:13" ht="18.75" customHeight="1" thickBot="1">
      <c r="A11" s="28">
        <f>'Prezenční listina'!A10</f>
        <v>8</v>
      </c>
      <c r="B11" s="29" t="str">
        <f>'Prezenční listina'!B10</f>
        <v>Boček</v>
      </c>
      <c r="C11" s="29" t="str">
        <f>'Prezenční listina'!C10</f>
        <v>Pavel</v>
      </c>
      <c r="D11" s="30" t="str">
        <f>'Prezenční listina'!D10</f>
        <v>JSDH</v>
      </c>
      <c r="E11" s="31">
        <f>E9+$J$2</f>
        <v>24.412500000000005</v>
      </c>
      <c r="F11" s="32"/>
      <c r="G11" s="33">
        <f t="shared" si="0"/>
        <v>24.419444444444448</v>
      </c>
      <c r="H11" s="32"/>
      <c r="I11" s="33">
        <f t="shared" si="1"/>
        <v>24.426388888888891</v>
      </c>
      <c r="J11" s="32"/>
      <c r="K11" s="34">
        <f t="shared" si="2"/>
        <v>24.433333333333334</v>
      </c>
      <c r="L11" s="32"/>
      <c r="M11" s="144"/>
    </row>
    <row r="12" spans="1:13" ht="18.75" customHeight="1">
      <c r="A12" s="21">
        <f>'Prezenční listina'!A11</f>
        <v>9</v>
      </c>
      <c r="B12" s="22" t="str">
        <f>'Prezenční listina'!B11</f>
        <v xml:space="preserve">Fabián </v>
      </c>
      <c r="C12" s="22" t="str">
        <f>'Prezenční listina'!C11</f>
        <v>Michal</v>
      </c>
      <c r="D12" s="23" t="str">
        <f>'Prezenční listina'!D11</f>
        <v>JSDH</v>
      </c>
      <c r="E12" s="24">
        <f>E11+$J$2</f>
        <v>32.418055555555561</v>
      </c>
      <c r="F12" s="25"/>
      <c r="G12" s="26">
        <f t="shared" si="0"/>
        <v>32.425000000000004</v>
      </c>
      <c r="H12" s="25"/>
      <c r="I12" s="26">
        <f t="shared" si="1"/>
        <v>32.431944444444447</v>
      </c>
      <c r="J12" s="25"/>
      <c r="K12" s="27">
        <f t="shared" si="2"/>
        <v>32.43888888888889</v>
      </c>
      <c r="L12" s="25"/>
      <c r="M12" s="144"/>
    </row>
    <row r="13" spans="1:13" ht="18.75" customHeight="1" thickBot="1">
      <c r="A13" s="28">
        <f>'Prezenční listina'!A12</f>
        <v>10</v>
      </c>
      <c r="B13" s="29" t="str">
        <f>'Prezenční listina'!B12</f>
        <v>Máca</v>
      </c>
      <c r="C13" s="29" t="str">
        <f>'Prezenční listina'!C12</f>
        <v>Tomáš</v>
      </c>
      <c r="D13" s="30" t="str">
        <f>'Prezenční listina'!D12</f>
        <v>JSDH</v>
      </c>
      <c r="E13" s="31">
        <f>E11+$J$2</f>
        <v>32.418055555555561</v>
      </c>
      <c r="F13" s="32"/>
      <c r="G13" s="33">
        <f t="shared" si="0"/>
        <v>32.425000000000004</v>
      </c>
      <c r="H13" s="32"/>
      <c r="I13" s="33">
        <f t="shared" si="1"/>
        <v>32.431944444444447</v>
      </c>
      <c r="J13" s="32"/>
      <c r="K13" s="34">
        <f t="shared" si="2"/>
        <v>32.43888888888889</v>
      </c>
      <c r="L13" s="32"/>
      <c r="M13" s="144"/>
    </row>
    <row r="14" spans="1:13" ht="18.75" customHeight="1">
      <c r="A14" s="21">
        <f>'Prezenční listina'!A13</f>
        <v>11</v>
      </c>
      <c r="B14" s="22" t="str">
        <f>'Prezenční listina'!B13</f>
        <v>Velič</v>
      </c>
      <c r="C14" s="22" t="str">
        <f>'Prezenční listina'!C13</f>
        <v>Štefan</v>
      </c>
      <c r="D14" s="23" t="str">
        <f>'Prezenční listina'!D13</f>
        <v>A</v>
      </c>
      <c r="E14" s="24">
        <f>E13+$J$2</f>
        <v>40.423611111111114</v>
      </c>
      <c r="F14" s="25"/>
      <c r="G14" s="26">
        <f t="shared" si="0"/>
        <v>40.430555555555557</v>
      </c>
      <c r="H14" s="25"/>
      <c r="I14" s="26">
        <f t="shared" si="1"/>
        <v>40.4375</v>
      </c>
      <c r="J14" s="25"/>
      <c r="K14" s="27">
        <f t="shared" si="2"/>
        <v>40.444444444444443</v>
      </c>
      <c r="L14" s="25"/>
      <c r="M14" s="144"/>
    </row>
    <row r="15" spans="1:13" ht="18.75" customHeight="1" thickBot="1">
      <c r="A15" s="28">
        <f>'Prezenční listina'!A14</f>
        <v>12</v>
      </c>
      <c r="B15" s="29" t="str">
        <f>'Prezenční listina'!B14</f>
        <v>Žák</v>
      </c>
      <c r="C15" s="29" t="str">
        <f>'Prezenční listina'!C14</f>
        <v>Vojtěch</v>
      </c>
      <c r="D15" s="30" t="str">
        <f>'Prezenční listina'!D14</f>
        <v>A</v>
      </c>
      <c r="E15" s="31">
        <f>E13+$J$2</f>
        <v>40.423611111111114</v>
      </c>
      <c r="F15" s="32"/>
      <c r="G15" s="33">
        <f t="shared" si="0"/>
        <v>40.430555555555557</v>
      </c>
      <c r="H15" s="32"/>
      <c r="I15" s="33">
        <f t="shared" si="1"/>
        <v>40.4375</v>
      </c>
      <c r="J15" s="32"/>
      <c r="K15" s="34">
        <f t="shared" si="2"/>
        <v>40.444444444444443</v>
      </c>
      <c r="L15" s="32"/>
      <c r="M15" s="144"/>
    </row>
    <row r="16" spans="1:13" ht="18.75" customHeight="1">
      <c r="A16" s="21">
        <f>'Prezenční listina'!A15</f>
        <v>13</v>
      </c>
      <c r="B16" s="138" t="str">
        <f>'Prezenční listina'!B15</f>
        <v>Višnar</v>
      </c>
      <c r="C16" s="138" t="str">
        <f>'Prezenční listina'!C15</f>
        <v>Tomáš</v>
      </c>
      <c r="D16" s="23" t="str">
        <f>'Prezenční listina'!D15</f>
        <v>B</v>
      </c>
      <c r="E16" s="24">
        <f>E15+$J$2</f>
        <v>48.429166666666674</v>
      </c>
      <c r="F16" s="25"/>
      <c r="G16" s="26">
        <f t="shared" si="0"/>
        <v>48.436111111111117</v>
      </c>
      <c r="H16" s="25"/>
      <c r="I16" s="26">
        <f t="shared" si="1"/>
        <v>48.44305555555556</v>
      </c>
      <c r="J16" s="25"/>
      <c r="K16" s="27">
        <f t="shared" si="2"/>
        <v>48.45</v>
      </c>
      <c r="L16" s="25"/>
      <c r="M16" s="144"/>
    </row>
    <row r="17" spans="1:13" ht="18.75" customHeight="1" thickBot="1">
      <c r="A17" s="28">
        <f>'Prezenční listina'!A16</f>
        <v>14</v>
      </c>
      <c r="B17" s="134" t="str">
        <f>'Prezenční listina'!B16</f>
        <v>Kalvoda</v>
      </c>
      <c r="C17" s="134" t="str">
        <f>'Prezenční listina'!C16</f>
        <v>Stanislav</v>
      </c>
      <c r="D17" s="30" t="str">
        <f>'Prezenční listina'!D16</f>
        <v>B</v>
      </c>
      <c r="E17" s="31">
        <f>E15+$J$2</f>
        <v>48.429166666666674</v>
      </c>
      <c r="F17" s="32"/>
      <c r="G17" s="33">
        <f t="shared" si="0"/>
        <v>48.436111111111117</v>
      </c>
      <c r="H17" s="32"/>
      <c r="I17" s="33">
        <f t="shared" si="1"/>
        <v>48.44305555555556</v>
      </c>
      <c r="J17" s="32"/>
      <c r="K17" s="34">
        <f t="shared" si="2"/>
        <v>48.45</v>
      </c>
      <c r="L17" s="32"/>
      <c r="M17" s="144"/>
    </row>
    <row r="18" spans="1:13" ht="18.75" customHeight="1">
      <c r="A18" s="21">
        <f>'Prezenční listina'!A17</f>
        <v>15</v>
      </c>
      <c r="B18" s="22" t="str">
        <f>'Prezenční listina'!B17</f>
        <v>Špetík</v>
      </c>
      <c r="C18" s="22" t="str">
        <f>'Prezenční listina'!C17</f>
        <v>Jiří</v>
      </c>
      <c r="D18" s="23" t="str">
        <f>'Prezenční listina'!D17</f>
        <v>B</v>
      </c>
      <c r="E18" s="24">
        <f>E17+$J$2</f>
        <v>56.434722222222234</v>
      </c>
      <c r="F18" s="25"/>
      <c r="G18" s="26">
        <f t="shared" si="0"/>
        <v>56.441666666666677</v>
      </c>
      <c r="H18" s="25"/>
      <c r="I18" s="26">
        <f t="shared" si="1"/>
        <v>56.44861111111112</v>
      </c>
      <c r="J18" s="25"/>
      <c r="K18" s="27">
        <f t="shared" si="2"/>
        <v>56.455555555555563</v>
      </c>
      <c r="L18" s="25"/>
      <c r="M18" s="144"/>
    </row>
    <row r="19" spans="1:13" ht="18.75" customHeight="1" thickBot="1">
      <c r="A19" s="28">
        <f>'Prezenční listina'!A18</f>
        <v>16</v>
      </c>
      <c r="B19" s="29" t="str">
        <f>'Prezenční listina'!B18</f>
        <v>Michnovský</v>
      </c>
      <c r="C19" s="29" t="str">
        <f>'Prezenční listina'!C18</f>
        <v>Miroslav</v>
      </c>
      <c r="D19" s="30" t="str">
        <f>'Prezenční listina'!D18</f>
        <v>B</v>
      </c>
      <c r="E19" s="31">
        <f>E17+$J$2</f>
        <v>56.434722222222234</v>
      </c>
      <c r="F19" s="32"/>
      <c r="G19" s="33">
        <f t="shared" si="0"/>
        <v>56.441666666666677</v>
      </c>
      <c r="H19" s="32"/>
      <c r="I19" s="33">
        <f t="shared" si="1"/>
        <v>56.44861111111112</v>
      </c>
      <c r="J19" s="32"/>
      <c r="K19" s="34">
        <f t="shared" si="2"/>
        <v>56.455555555555563</v>
      </c>
      <c r="L19" s="32"/>
      <c r="M19" s="144"/>
    </row>
    <row r="20" spans="1:13" ht="18.75" customHeight="1">
      <c r="A20" s="21">
        <f>'Prezenční listina'!A19</f>
        <v>17</v>
      </c>
      <c r="B20" s="22" t="str">
        <f>'Prezenční listina'!B19</f>
        <v>Pažický</v>
      </c>
      <c r="C20" s="22" t="str">
        <f>'Prezenční listina'!C19</f>
        <v>Petr</v>
      </c>
      <c r="D20" s="23">
        <f>'Prezenční listina'!D19</f>
        <v>0</v>
      </c>
      <c r="E20" s="24">
        <f>E19+$J$2</f>
        <v>64.440277777777794</v>
      </c>
      <c r="F20" s="25"/>
      <c r="G20" s="26">
        <f t="shared" si="0"/>
        <v>64.447222222222237</v>
      </c>
      <c r="H20" s="25"/>
      <c r="I20" s="26">
        <f t="shared" si="1"/>
        <v>64.45416666666668</v>
      </c>
      <c r="J20" s="25"/>
      <c r="K20" s="27">
        <f t="shared" si="2"/>
        <v>64.461111111111123</v>
      </c>
      <c r="L20" s="25"/>
      <c r="M20" s="144"/>
    </row>
    <row r="21" spans="1:13" ht="18.75" customHeight="1" thickBot="1">
      <c r="A21" s="28">
        <f>'Prezenční listina'!A20</f>
        <v>18</v>
      </c>
      <c r="B21" s="29" t="str">
        <f>'Prezenční listina'!B20</f>
        <v>Frýdl</v>
      </c>
      <c r="C21" s="29" t="str">
        <f>'Prezenční listina'!C20</f>
        <v>Josef</v>
      </c>
      <c r="D21" s="30" t="str">
        <f>'Prezenční listina'!D20</f>
        <v>C</v>
      </c>
      <c r="E21" s="31">
        <f>E19+$J$2</f>
        <v>64.440277777777794</v>
      </c>
      <c r="F21" s="35"/>
      <c r="G21" s="36">
        <f t="shared" si="0"/>
        <v>64.447222222222237</v>
      </c>
      <c r="H21" s="35"/>
      <c r="I21" s="36">
        <f t="shared" si="1"/>
        <v>64.45416666666668</v>
      </c>
      <c r="J21" s="35"/>
      <c r="K21" s="37">
        <f t="shared" si="2"/>
        <v>64.461111111111123</v>
      </c>
      <c r="L21" s="35"/>
      <c r="M21" s="144"/>
    </row>
    <row r="22" spans="1:13" ht="18.75" customHeight="1">
      <c r="A22" s="21">
        <f>'Prezenční listina'!A21</f>
        <v>19</v>
      </c>
      <c r="B22" s="22" t="str">
        <f>'Prezenční listina'!B21</f>
        <v>Tkaný</v>
      </c>
      <c r="C22" s="22" t="str">
        <f>'Prezenční listina'!C21</f>
        <v>Jiří</v>
      </c>
      <c r="D22" s="23" t="str">
        <f>'Prezenční listina'!D21</f>
        <v>JSDH</v>
      </c>
      <c r="E22" s="24">
        <f>E21+$J$2</f>
        <v>72.445833333333354</v>
      </c>
      <c r="F22" s="25"/>
      <c r="G22" s="26">
        <f t="shared" si="0"/>
        <v>72.452777777777797</v>
      </c>
      <c r="H22" s="25"/>
      <c r="I22" s="26">
        <f t="shared" si="1"/>
        <v>72.45972222222224</v>
      </c>
      <c r="J22" s="25"/>
      <c r="K22" s="27">
        <f t="shared" si="2"/>
        <v>72.466666666666683</v>
      </c>
      <c r="L22" s="25"/>
      <c r="M22" s="144"/>
    </row>
    <row r="23" spans="1:13" ht="18.75" customHeight="1" thickBot="1">
      <c r="A23" s="28">
        <f>'Prezenční listina'!A22</f>
        <v>20</v>
      </c>
      <c r="B23" s="29" t="str">
        <f>'Prezenční listina'!B22</f>
        <v>Wziotek</v>
      </c>
      <c r="C23" s="29" t="str">
        <f>'Prezenční listina'!C22</f>
        <v>Petr</v>
      </c>
      <c r="D23" s="30" t="str">
        <f>'Prezenční listina'!D22</f>
        <v>A</v>
      </c>
      <c r="E23" s="31">
        <f>E21+$J$2</f>
        <v>72.445833333333354</v>
      </c>
      <c r="F23" s="32"/>
      <c r="G23" s="33">
        <f t="shared" si="0"/>
        <v>72.452777777777797</v>
      </c>
      <c r="H23" s="32"/>
      <c r="I23" s="33">
        <f t="shared" si="1"/>
        <v>72.45972222222224</v>
      </c>
      <c r="J23" s="32"/>
      <c r="K23" s="34">
        <f t="shared" si="2"/>
        <v>72.466666666666683</v>
      </c>
      <c r="L23" s="32"/>
      <c r="M23" s="144"/>
    </row>
    <row r="24" spans="1:13" ht="18.75" customHeight="1">
      <c r="A24" s="21">
        <f>'Prezenční listina'!A23</f>
        <v>21</v>
      </c>
      <c r="B24" s="22" t="str">
        <f>'Prezenční listina'!B23</f>
        <v>Balada</v>
      </c>
      <c r="C24" s="22" t="str">
        <f>'Prezenční listina'!C23</f>
        <v>Miroslav</v>
      </c>
      <c r="D24" s="23" t="str">
        <f>'Prezenční listina'!D23</f>
        <v>C</v>
      </c>
      <c r="E24" s="24">
        <f>E23+$J$2</f>
        <v>80.451388888888914</v>
      </c>
      <c r="F24" s="25"/>
      <c r="G24" s="26">
        <f t="shared" si="0"/>
        <v>80.458333333333357</v>
      </c>
      <c r="H24" s="25"/>
      <c r="I24" s="26">
        <f t="shared" si="1"/>
        <v>80.4652777777778</v>
      </c>
      <c r="J24" s="25"/>
      <c r="K24" s="27">
        <f t="shared" si="2"/>
        <v>80.472222222222243</v>
      </c>
      <c r="L24" s="25"/>
      <c r="M24" s="144"/>
    </row>
    <row r="25" spans="1:13" ht="18.75" customHeight="1" thickBot="1">
      <c r="A25" s="28">
        <f>'Prezenční listina'!A24</f>
        <v>22</v>
      </c>
      <c r="B25" s="29" t="str">
        <f>'Prezenční listina'!B24</f>
        <v>Pecka</v>
      </c>
      <c r="C25" s="29" t="str">
        <f>'Prezenční listina'!C24</f>
        <v>Petr</v>
      </c>
      <c r="D25" s="30" t="str">
        <f>'Prezenční listina'!D24</f>
        <v>C</v>
      </c>
      <c r="E25" s="31">
        <f>E23+$J$2</f>
        <v>80.451388888888914</v>
      </c>
      <c r="F25" s="32"/>
      <c r="G25" s="33">
        <f t="shared" si="0"/>
        <v>80.458333333333357</v>
      </c>
      <c r="H25" s="32"/>
      <c r="I25" s="33">
        <f t="shared" si="1"/>
        <v>80.4652777777778</v>
      </c>
      <c r="J25" s="32"/>
      <c r="K25" s="34">
        <f t="shared" si="2"/>
        <v>80.472222222222243</v>
      </c>
      <c r="L25" s="32"/>
      <c r="M25" s="144"/>
    </row>
    <row r="26" spans="1:13" ht="18.75" customHeight="1">
      <c r="A26" s="21">
        <f>'Prezenční listina'!A25</f>
        <v>23</v>
      </c>
      <c r="B26" s="22" t="str">
        <f>'Prezenční listina'!B25</f>
        <v>Štvrtecký</v>
      </c>
      <c r="C26" s="22" t="str">
        <f>'Prezenční listina'!C25</f>
        <v>Michal</v>
      </c>
      <c r="D26" s="23" t="str">
        <f>'Prezenční listina'!D25</f>
        <v>JSDH</v>
      </c>
      <c r="E26" s="24">
        <f>E25+$J$2</f>
        <v>88.456944444444474</v>
      </c>
      <c r="F26" s="25"/>
      <c r="G26" s="26">
        <f t="shared" si="0"/>
        <v>88.463888888888917</v>
      </c>
      <c r="H26" s="25"/>
      <c r="I26" s="26">
        <f t="shared" si="1"/>
        <v>88.47083333333336</v>
      </c>
      <c r="J26" s="25"/>
      <c r="K26" s="27">
        <f t="shared" si="2"/>
        <v>88.477777777777803</v>
      </c>
      <c r="L26" s="25"/>
      <c r="M26" s="144"/>
    </row>
    <row r="27" spans="1:13" ht="18.75" customHeight="1" thickBot="1">
      <c r="A27" s="28">
        <f>'Prezenční listina'!A26</f>
        <v>24</v>
      </c>
      <c r="B27" s="29" t="str">
        <f>'Prezenční listina'!B26</f>
        <v>Pospěch</v>
      </c>
      <c r="C27" s="29" t="str">
        <f>'Prezenční listina'!C26</f>
        <v>David</v>
      </c>
      <c r="D27" s="30" t="str">
        <f>'Prezenční listina'!D26</f>
        <v>JSDH</v>
      </c>
      <c r="E27" s="31">
        <f>E25+$J$2</f>
        <v>88.456944444444474</v>
      </c>
      <c r="F27" s="35"/>
      <c r="G27" s="36">
        <f t="shared" si="0"/>
        <v>88.463888888888917</v>
      </c>
      <c r="H27" s="35"/>
      <c r="I27" s="36">
        <f t="shared" si="1"/>
        <v>88.47083333333336</v>
      </c>
      <c r="J27" s="35"/>
      <c r="K27" s="37">
        <f t="shared" si="2"/>
        <v>88.477777777777803</v>
      </c>
      <c r="L27" s="35"/>
      <c r="M27" s="144"/>
    </row>
    <row r="28" spans="1:13" ht="18.75" customHeight="1">
      <c r="A28" s="21">
        <f>'Prezenční listina'!A27</f>
        <v>25</v>
      </c>
      <c r="B28" s="22" t="str">
        <f>'Prezenční listina'!B27</f>
        <v>Navrátil</v>
      </c>
      <c r="C28" s="22" t="str">
        <f>'Prezenční listina'!C27</f>
        <v>Lukáš</v>
      </c>
      <c r="D28" s="23" t="str">
        <f>'Prezenční listina'!D27</f>
        <v>JSDH</v>
      </c>
      <c r="E28" s="24">
        <f>E27+$J$2</f>
        <v>96.462500000000034</v>
      </c>
      <c r="F28" s="25"/>
      <c r="G28" s="26">
        <f t="shared" si="0"/>
        <v>96.469444444444477</v>
      </c>
      <c r="H28" s="25"/>
      <c r="I28" s="26">
        <f t="shared" si="1"/>
        <v>96.47638888888892</v>
      </c>
      <c r="J28" s="25"/>
      <c r="K28" s="27">
        <f t="shared" si="2"/>
        <v>96.483333333333363</v>
      </c>
      <c r="L28" s="25"/>
      <c r="M28" s="144"/>
    </row>
    <row r="29" spans="1:13" ht="18.75" customHeight="1" thickBot="1">
      <c r="A29" s="28">
        <f>'Prezenční listina'!A28</f>
        <v>26</v>
      </c>
      <c r="B29" s="29" t="str">
        <f>'Prezenční listina'!B28</f>
        <v>Skřivánek</v>
      </c>
      <c r="C29" s="29" t="str">
        <f>'Prezenční listina'!C28</f>
        <v>Michal</v>
      </c>
      <c r="D29" s="30" t="str">
        <f>'Prezenční listina'!D28</f>
        <v>JSDH</v>
      </c>
      <c r="E29" s="31">
        <f>E27+$J$2</f>
        <v>96.462500000000034</v>
      </c>
      <c r="F29" s="32"/>
      <c r="G29" s="33">
        <f t="shared" si="0"/>
        <v>96.469444444444477</v>
      </c>
      <c r="H29" s="32"/>
      <c r="I29" s="33">
        <f t="shared" si="1"/>
        <v>96.47638888888892</v>
      </c>
      <c r="J29" s="32"/>
      <c r="K29" s="34">
        <f t="shared" si="2"/>
        <v>96.483333333333363</v>
      </c>
      <c r="L29" s="32"/>
      <c r="M29" s="144"/>
    </row>
    <row r="30" spans="1:13" ht="18.75" customHeight="1">
      <c r="A30" s="21">
        <f>'Prezenční listina'!A29</f>
        <v>27</v>
      </c>
      <c r="B30" s="22" t="str">
        <f>'Prezenční listina'!B29</f>
        <v>Svátek</v>
      </c>
      <c r="C30" s="22" t="str">
        <f>'Prezenční listina'!C29</f>
        <v>Petr</v>
      </c>
      <c r="D30" s="23" t="str">
        <f>'Prezenční listina'!D29</f>
        <v>B</v>
      </c>
      <c r="E30" s="24">
        <f>E29+$J$2</f>
        <v>104.46805555555559</v>
      </c>
      <c r="F30" s="25"/>
      <c r="G30" s="26">
        <f t="shared" si="0"/>
        <v>104.47500000000004</v>
      </c>
      <c r="H30" s="25"/>
      <c r="I30" s="26">
        <f t="shared" si="1"/>
        <v>104.48194444444448</v>
      </c>
      <c r="J30" s="25"/>
      <c r="K30" s="27">
        <f t="shared" si="2"/>
        <v>104.48888888888892</v>
      </c>
      <c r="L30" s="25"/>
      <c r="M30" s="144"/>
    </row>
    <row r="31" spans="1:13" ht="18.75" customHeight="1" thickBot="1">
      <c r="A31" s="28">
        <f>'Prezenční listina'!A30</f>
        <v>28</v>
      </c>
      <c r="B31" s="29" t="str">
        <f>'Prezenční listina'!B30</f>
        <v>Hejč</v>
      </c>
      <c r="C31" s="29" t="str">
        <f>'Prezenční listina'!C30</f>
        <v>Milan</v>
      </c>
      <c r="D31" s="30" t="str">
        <f>'Prezenční listina'!D30</f>
        <v>A</v>
      </c>
      <c r="E31" s="31">
        <f>E29+$J$2</f>
        <v>104.46805555555559</v>
      </c>
      <c r="F31" s="32"/>
      <c r="G31" s="33">
        <f t="shared" si="0"/>
        <v>104.47500000000004</v>
      </c>
      <c r="H31" s="32"/>
      <c r="I31" s="33">
        <f t="shared" si="1"/>
        <v>104.48194444444448</v>
      </c>
      <c r="J31" s="32"/>
      <c r="K31" s="34">
        <f t="shared" si="2"/>
        <v>104.48888888888892</v>
      </c>
      <c r="L31" s="32"/>
      <c r="M31" s="144"/>
    </row>
    <row r="32" spans="1:13" ht="18.75" customHeight="1">
      <c r="A32" s="21">
        <f>'Prezenční listina'!A31</f>
        <v>29</v>
      </c>
      <c r="B32" s="22" t="str">
        <f>'Prezenční listina'!B31</f>
        <v>Plšek</v>
      </c>
      <c r="C32" s="22" t="str">
        <f>'Prezenční listina'!C31</f>
        <v>Martin</v>
      </c>
      <c r="D32" s="23" t="str">
        <f>'Prezenční listina'!D31</f>
        <v>B</v>
      </c>
      <c r="E32" s="24">
        <f>E31+$J$2</f>
        <v>112.47361111111115</v>
      </c>
      <c r="F32" s="25"/>
      <c r="G32" s="26">
        <f t="shared" si="0"/>
        <v>112.4805555555556</v>
      </c>
      <c r="H32" s="25"/>
      <c r="I32" s="26">
        <f t="shared" si="1"/>
        <v>112.48750000000004</v>
      </c>
      <c r="J32" s="25"/>
      <c r="K32" s="27">
        <f t="shared" si="2"/>
        <v>112.49444444444448</v>
      </c>
      <c r="L32" s="25"/>
      <c r="M32" s="144"/>
    </row>
    <row r="33" spans="1:13" ht="18.75" customHeight="1" thickBot="1">
      <c r="A33" s="28">
        <f>'Prezenční listina'!A32</f>
        <v>30</v>
      </c>
      <c r="B33" s="29" t="str">
        <f>'Prezenční listina'!B32</f>
        <v>Ryš</v>
      </c>
      <c r="C33" s="29" t="str">
        <f>'Prezenční listina'!C32</f>
        <v>Adam</v>
      </c>
      <c r="D33" s="30" t="str">
        <f>'Prezenční listina'!D32</f>
        <v>JSDH</v>
      </c>
      <c r="E33" s="31">
        <f>E31+$J$2</f>
        <v>112.47361111111115</v>
      </c>
      <c r="F33" s="32"/>
      <c r="G33" s="33">
        <f t="shared" si="0"/>
        <v>112.4805555555556</v>
      </c>
      <c r="H33" s="32"/>
      <c r="I33" s="33">
        <f t="shared" si="1"/>
        <v>112.48750000000004</v>
      </c>
      <c r="J33" s="32"/>
      <c r="K33" s="34">
        <f t="shared" si="2"/>
        <v>112.49444444444448</v>
      </c>
      <c r="L33" s="32"/>
      <c r="M33" s="144"/>
    </row>
    <row r="34" spans="1:13" ht="18.75" customHeight="1">
      <c r="A34" s="21">
        <f>'Prezenční listina'!A33</f>
        <v>31</v>
      </c>
      <c r="B34" s="22" t="str">
        <f>'Prezenční listina'!B33</f>
        <v>Goldenstein</v>
      </c>
      <c r="C34" s="22" t="str">
        <f>'Prezenční listina'!C33</f>
        <v>Tomáš</v>
      </c>
      <c r="D34" s="23" t="str">
        <f>'Prezenční listina'!D33</f>
        <v>JSDH</v>
      </c>
      <c r="E34" s="24">
        <f>E33+$J$2</f>
        <v>120.47916666666671</v>
      </c>
      <c r="F34" s="25"/>
      <c r="G34" s="26">
        <f t="shared" si="0"/>
        <v>120.48611111111116</v>
      </c>
      <c r="H34" s="25"/>
      <c r="I34" s="26">
        <f t="shared" si="1"/>
        <v>120.4930555555556</v>
      </c>
      <c r="J34" s="25"/>
      <c r="K34" s="27">
        <f t="shared" si="2"/>
        <v>120.50000000000004</v>
      </c>
      <c r="L34" s="25"/>
      <c r="M34" s="144"/>
    </row>
    <row r="35" spans="1:13" ht="18.75" customHeight="1" thickBot="1">
      <c r="A35" s="28">
        <f>'Prezenční listina'!A34</f>
        <v>32</v>
      </c>
      <c r="B35" s="29" t="str">
        <f>'Prezenční listina'!B34</f>
        <v>Blažek</v>
      </c>
      <c r="C35" s="29" t="str">
        <f>'Prezenční listina'!C34</f>
        <v>Martin</v>
      </c>
      <c r="D35" s="30" t="str">
        <f>'Prezenční listina'!D34</f>
        <v>JSDH</v>
      </c>
      <c r="E35" s="31">
        <f>E33+$J$2</f>
        <v>120.47916666666671</v>
      </c>
      <c r="F35" s="32"/>
      <c r="G35" s="33">
        <f t="shared" si="0"/>
        <v>120.48611111111116</v>
      </c>
      <c r="H35" s="32"/>
      <c r="I35" s="33">
        <f t="shared" si="1"/>
        <v>120.4930555555556</v>
      </c>
      <c r="J35" s="32"/>
      <c r="K35" s="34">
        <f t="shared" si="2"/>
        <v>120.50000000000004</v>
      </c>
      <c r="L35" s="32"/>
      <c r="M35" s="144"/>
    </row>
    <row r="36" spans="1:13" ht="18.75" customHeight="1">
      <c r="A36" s="21">
        <f>'Prezenční listina'!A35</f>
        <v>33</v>
      </c>
      <c r="B36" s="22" t="str">
        <f>'Prezenční listina'!B35</f>
        <v>Černík</v>
      </c>
      <c r="C36" s="22" t="str">
        <f>'Prezenční listina'!C35</f>
        <v>René</v>
      </c>
      <c r="D36" s="23" t="str">
        <f>'Prezenční listina'!D35</f>
        <v>JSDH</v>
      </c>
      <c r="E36" s="24">
        <f>E35+$J$2</f>
        <v>128.48472222222227</v>
      </c>
      <c r="F36" s="25"/>
      <c r="G36" s="26">
        <f t="shared" ref="G36:G67" si="3">E36+$H$2</f>
        <v>128.49166666666673</v>
      </c>
      <c r="H36" s="25"/>
      <c r="I36" s="26">
        <f t="shared" ref="I36:I67" si="4">G36+$H$2</f>
        <v>128.49861111111119</v>
      </c>
      <c r="J36" s="25"/>
      <c r="K36" s="27">
        <f t="shared" ref="K36:K67" si="5">I36+$H$2</f>
        <v>128.50555555555565</v>
      </c>
      <c r="L36" s="25"/>
      <c r="M36" s="144"/>
    </row>
    <row r="37" spans="1:13" ht="18.75" customHeight="1" thickBot="1">
      <c r="A37" s="28">
        <f>'Prezenční listina'!A36</f>
        <v>34</v>
      </c>
      <c r="B37" s="146"/>
      <c r="C37" s="146"/>
      <c r="D37" s="147">
        <f>'Prezenční listina'!D36</f>
        <v>0</v>
      </c>
      <c r="E37" s="148">
        <f>E35+$J$2</f>
        <v>128.48472222222227</v>
      </c>
      <c r="F37" s="149"/>
      <c r="G37" s="150">
        <f t="shared" si="3"/>
        <v>128.49166666666673</v>
      </c>
      <c r="H37" s="149"/>
      <c r="I37" s="150">
        <f t="shared" si="4"/>
        <v>128.49861111111119</v>
      </c>
      <c r="J37" s="149"/>
      <c r="K37" s="151">
        <f t="shared" si="5"/>
        <v>128.50555555555565</v>
      </c>
      <c r="L37" s="149"/>
      <c r="M37" s="144"/>
    </row>
    <row r="38" spans="1:13" ht="18.75" customHeight="1">
      <c r="A38" s="21">
        <f>'Prezenční listina'!A37</f>
        <v>35</v>
      </c>
      <c r="B38" s="22" t="str">
        <f>'Prezenční listina'!B37</f>
        <v>Urbánek</v>
      </c>
      <c r="C38" s="22" t="str">
        <f>'Prezenční listina'!C37</f>
        <v>Pavel</v>
      </c>
      <c r="D38" s="23" t="str">
        <f>'Prezenční listina'!D37</f>
        <v>A</v>
      </c>
      <c r="E38" s="24">
        <f>E37+$J$2</f>
        <v>136.49027777777783</v>
      </c>
      <c r="F38" s="25"/>
      <c r="G38" s="26">
        <f t="shared" si="3"/>
        <v>136.49722222222229</v>
      </c>
      <c r="H38" s="25"/>
      <c r="I38" s="26">
        <f t="shared" si="4"/>
        <v>136.50416666666675</v>
      </c>
      <c r="J38" s="25"/>
      <c r="K38" s="27">
        <f t="shared" si="5"/>
        <v>136.51111111111121</v>
      </c>
      <c r="L38" s="25"/>
      <c r="M38" s="144"/>
    </row>
    <row r="39" spans="1:13" ht="18.75" customHeight="1" thickBot="1">
      <c r="A39" s="28">
        <f>'Prezenční listina'!A38</f>
        <v>36</v>
      </c>
      <c r="B39" s="29" t="str">
        <f>'Prezenční listina'!B38</f>
        <v>Fila</v>
      </c>
      <c r="C39" s="29" t="str">
        <f>'Prezenční listina'!C38</f>
        <v>Vojtěch</v>
      </c>
      <c r="D39" s="30" t="str">
        <f>'Prezenční listina'!D38</f>
        <v>A</v>
      </c>
      <c r="E39" s="31">
        <f>E37+$J$2</f>
        <v>136.49027777777783</v>
      </c>
      <c r="F39" s="32"/>
      <c r="G39" s="33">
        <f t="shared" si="3"/>
        <v>136.49722222222229</v>
      </c>
      <c r="H39" s="32"/>
      <c r="I39" s="33">
        <f t="shared" si="4"/>
        <v>136.50416666666675</v>
      </c>
      <c r="J39" s="32"/>
      <c r="K39" s="34">
        <f t="shared" si="5"/>
        <v>136.51111111111121</v>
      </c>
      <c r="L39" s="32"/>
      <c r="M39" s="144"/>
    </row>
    <row r="40" spans="1:13" ht="18.75" customHeight="1">
      <c r="A40" s="21">
        <f>'Prezenční listina'!A39</f>
        <v>37</v>
      </c>
      <c r="B40" s="22" t="str">
        <f>'Prezenční listina'!B39</f>
        <v>Syrovátka</v>
      </c>
      <c r="C40" s="22" t="str">
        <f>'Prezenční listina'!C39</f>
        <v>Lukáš</v>
      </c>
      <c r="D40" s="23" t="str">
        <f>'Prezenční listina'!D39</f>
        <v>A</v>
      </c>
      <c r="E40" s="24">
        <f>E39+$J$2</f>
        <v>144.49583333333339</v>
      </c>
      <c r="F40" s="25"/>
      <c r="G40" s="26">
        <f t="shared" si="3"/>
        <v>144.50277777777785</v>
      </c>
      <c r="H40" s="25"/>
      <c r="I40" s="26">
        <f t="shared" si="4"/>
        <v>144.50972222222231</v>
      </c>
      <c r="J40" s="25"/>
      <c r="K40" s="27">
        <f t="shared" si="5"/>
        <v>144.51666666666677</v>
      </c>
      <c r="L40" s="25"/>
      <c r="M40" s="144"/>
    </row>
    <row r="41" spans="1:13" ht="18.75" customHeight="1" thickBot="1">
      <c r="A41" s="28">
        <f>'Prezenční listina'!A40</f>
        <v>38</v>
      </c>
      <c r="B41" s="29" t="str">
        <f>'Prezenční listina'!B40</f>
        <v>Sladký</v>
      </c>
      <c r="C41" s="29" t="str">
        <f>'Prezenční listina'!C40</f>
        <v>Petr</v>
      </c>
      <c r="D41" s="30" t="str">
        <f>'Prezenční listina'!D40</f>
        <v>B</v>
      </c>
      <c r="E41" s="31">
        <f>E39+$J$2</f>
        <v>144.49583333333339</v>
      </c>
      <c r="F41" s="32"/>
      <c r="G41" s="33">
        <f t="shared" si="3"/>
        <v>144.50277777777785</v>
      </c>
      <c r="H41" s="32"/>
      <c r="I41" s="33">
        <f t="shared" si="4"/>
        <v>144.50972222222231</v>
      </c>
      <c r="J41" s="32"/>
      <c r="K41" s="34">
        <f t="shared" si="5"/>
        <v>144.51666666666677</v>
      </c>
      <c r="L41" s="32"/>
      <c r="M41" s="144"/>
    </row>
    <row r="42" spans="1:13" ht="18.75" customHeight="1">
      <c r="A42" s="21">
        <f>'Prezenční listina'!A41</f>
        <v>39</v>
      </c>
      <c r="B42" s="22" t="str">
        <f>'Prezenční listina'!B41</f>
        <v>Kurka</v>
      </c>
      <c r="C42" s="22" t="str">
        <f>'Prezenční listina'!C41</f>
        <v>Vojtěch</v>
      </c>
      <c r="D42" s="23" t="str">
        <f>'Prezenční listina'!D41</f>
        <v>JSDH</v>
      </c>
      <c r="E42" s="24">
        <f>E41+$J$2</f>
        <v>152.50138888888895</v>
      </c>
      <c r="F42" s="25"/>
      <c r="G42" s="26">
        <f t="shared" si="3"/>
        <v>152.50833333333341</v>
      </c>
      <c r="H42" s="25"/>
      <c r="I42" s="26">
        <f t="shared" si="4"/>
        <v>152.51527777777787</v>
      </c>
      <c r="J42" s="25"/>
      <c r="K42" s="27">
        <f t="shared" si="5"/>
        <v>152.52222222222233</v>
      </c>
      <c r="L42" s="25"/>
      <c r="M42" s="144"/>
    </row>
    <row r="43" spans="1:13" ht="18.75" customHeight="1" thickBot="1">
      <c r="A43" s="28">
        <f>'Prezenční listina'!A42</f>
        <v>40</v>
      </c>
      <c r="B43" s="29" t="s">
        <v>135</v>
      </c>
      <c r="C43" s="29" t="s">
        <v>136</v>
      </c>
      <c r="D43" s="30" t="s">
        <v>41</v>
      </c>
      <c r="E43" s="31">
        <f>E41+$J$2</f>
        <v>152.50138888888895</v>
      </c>
      <c r="F43" s="32"/>
      <c r="G43" s="33">
        <f t="shared" si="3"/>
        <v>152.50833333333341</v>
      </c>
      <c r="H43" s="32"/>
      <c r="I43" s="33">
        <f t="shared" si="4"/>
        <v>152.51527777777787</v>
      </c>
      <c r="J43" s="32"/>
      <c r="K43" s="34">
        <f t="shared" si="5"/>
        <v>152.52222222222233</v>
      </c>
      <c r="L43" s="32"/>
      <c r="M43" s="144"/>
    </row>
    <row r="44" spans="1:13" ht="18.75" customHeight="1">
      <c r="A44" s="21">
        <f>'Prezenční listina'!A43</f>
        <v>41</v>
      </c>
      <c r="B44" s="22" t="str">
        <f>'Prezenční listina'!B43</f>
        <v>Mooz</v>
      </c>
      <c r="C44" s="22" t="str">
        <f>'Prezenční listina'!C43</f>
        <v>Lukáš</v>
      </c>
      <c r="D44" s="23" t="str">
        <f>'Prezenční listina'!D43</f>
        <v>JSDH</v>
      </c>
      <c r="E44" s="24">
        <f>E43+$J$2</f>
        <v>160.50694444444451</v>
      </c>
      <c r="F44" s="25"/>
      <c r="G44" s="26">
        <f t="shared" si="3"/>
        <v>160.51388888888897</v>
      </c>
      <c r="H44" s="25"/>
      <c r="I44" s="26">
        <f t="shared" si="4"/>
        <v>160.52083333333343</v>
      </c>
      <c r="J44" s="25"/>
      <c r="K44" s="27">
        <f t="shared" si="5"/>
        <v>160.52777777777789</v>
      </c>
      <c r="L44" s="25"/>
      <c r="M44" s="144"/>
    </row>
    <row r="45" spans="1:13" ht="18.75" customHeight="1" thickBot="1">
      <c r="A45" s="28">
        <f>'Prezenční listina'!A44</f>
        <v>42</v>
      </c>
      <c r="B45" s="29" t="str">
        <f>'Prezenční listina'!B44</f>
        <v>Lukáč</v>
      </c>
      <c r="C45" s="29" t="str">
        <f>'Prezenční listina'!C44</f>
        <v>Marek</v>
      </c>
      <c r="D45" s="30" t="str">
        <f>'Prezenční listina'!D44</f>
        <v>A</v>
      </c>
      <c r="E45" s="31">
        <f>E43+$J$2</f>
        <v>160.50694444444451</v>
      </c>
      <c r="F45" s="35"/>
      <c r="G45" s="36">
        <f t="shared" si="3"/>
        <v>160.51388888888897</v>
      </c>
      <c r="H45" s="35"/>
      <c r="I45" s="36">
        <f t="shared" si="4"/>
        <v>160.52083333333343</v>
      </c>
      <c r="J45" s="35"/>
      <c r="K45" s="37">
        <f t="shared" si="5"/>
        <v>160.52777777777789</v>
      </c>
      <c r="L45" s="35"/>
      <c r="M45" s="144"/>
    </row>
    <row r="46" spans="1:13" ht="18.75" customHeight="1">
      <c r="A46" s="21">
        <f>'Prezenční listina'!A45</f>
        <v>43</v>
      </c>
      <c r="B46" s="22" t="str">
        <f>'Prezenční listina'!B45</f>
        <v>Mačas</v>
      </c>
      <c r="C46" s="22" t="str">
        <f>'Prezenční listina'!C45</f>
        <v>Miloš</v>
      </c>
      <c r="D46" s="23" t="str">
        <f>'Prezenční listina'!D45</f>
        <v>A</v>
      </c>
      <c r="E46" s="24">
        <f>E45+$J$2</f>
        <v>168.51250000000007</v>
      </c>
      <c r="F46" s="25"/>
      <c r="G46" s="26">
        <f t="shared" si="3"/>
        <v>168.51944444444453</v>
      </c>
      <c r="H46" s="25"/>
      <c r="I46" s="26">
        <f t="shared" si="4"/>
        <v>168.52638888888899</v>
      </c>
      <c r="J46" s="25"/>
      <c r="K46" s="27">
        <f t="shared" si="5"/>
        <v>168.53333333333345</v>
      </c>
      <c r="L46" s="25"/>
      <c r="M46" s="144"/>
    </row>
    <row r="47" spans="1:13" ht="18.75" customHeight="1" thickBot="1">
      <c r="A47" s="28">
        <f>'Prezenční listina'!A46</f>
        <v>44</v>
      </c>
      <c r="B47" s="29" t="str">
        <f>'Prezenční listina'!B46</f>
        <v>Suchomel</v>
      </c>
      <c r="C47" s="29" t="str">
        <f>'Prezenční listina'!C46</f>
        <v>Jakub</v>
      </c>
      <c r="D47" s="30" t="str">
        <f>'Prezenční listina'!D46</f>
        <v>A</v>
      </c>
      <c r="E47" s="31">
        <f>E45+$J$2</f>
        <v>168.51250000000007</v>
      </c>
      <c r="F47" s="32"/>
      <c r="G47" s="33">
        <f t="shared" si="3"/>
        <v>168.51944444444453</v>
      </c>
      <c r="H47" s="32"/>
      <c r="I47" s="33">
        <f t="shared" si="4"/>
        <v>168.52638888888899</v>
      </c>
      <c r="J47" s="32"/>
      <c r="K47" s="34">
        <f t="shared" si="5"/>
        <v>168.53333333333345</v>
      </c>
      <c r="L47" s="32"/>
      <c r="M47" s="144"/>
    </row>
    <row r="48" spans="1:13" ht="18.75" customHeight="1">
      <c r="A48" s="21">
        <f>'Prezenční listina'!A47</f>
        <v>45</v>
      </c>
      <c r="B48" s="22" t="str">
        <f>'Prezenční listina'!B47</f>
        <v>Koterec</v>
      </c>
      <c r="C48" s="22" t="str">
        <f>'Prezenční listina'!C47</f>
        <v>Jan</v>
      </c>
      <c r="D48" s="23" t="str">
        <f>'Prezenční listina'!D47</f>
        <v>JSDH</v>
      </c>
      <c r="E48" s="24">
        <f>E47+$J$2</f>
        <v>176.51805555555563</v>
      </c>
      <c r="F48" s="25"/>
      <c r="G48" s="26">
        <f t="shared" si="3"/>
        <v>176.52500000000009</v>
      </c>
      <c r="H48" s="25"/>
      <c r="I48" s="26">
        <f t="shared" si="4"/>
        <v>176.53194444444455</v>
      </c>
      <c r="J48" s="25"/>
      <c r="K48" s="27">
        <f t="shared" si="5"/>
        <v>176.53888888888901</v>
      </c>
      <c r="L48" s="25"/>
      <c r="M48" s="144"/>
    </row>
    <row r="49" spans="1:13" ht="18.75" customHeight="1" thickBot="1">
      <c r="A49" s="28">
        <f>'Prezenční listina'!A48</f>
        <v>46</v>
      </c>
      <c r="B49" s="29" t="str">
        <f>'Prezenční listina'!B48</f>
        <v>Kudra</v>
      </c>
      <c r="C49" s="29" t="str">
        <f>'Prezenční listina'!C48</f>
        <v>Tobiasz</v>
      </c>
      <c r="D49" s="30" t="str">
        <f>'Prezenční listina'!D48</f>
        <v>A</v>
      </c>
      <c r="E49" s="31">
        <f>E47+$J$2</f>
        <v>176.51805555555563</v>
      </c>
      <c r="F49" s="32"/>
      <c r="G49" s="33">
        <f t="shared" si="3"/>
        <v>176.52500000000009</v>
      </c>
      <c r="H49" s="32"/>
      <c r="I49" s="33">
        <f t="shared" si="4"/>
        <v>176.53194444444455</v>
      </c>
      <c r="J49" s="32"/>
      <c r="K49" s="34">
        <f t="shared" si="5"/>
        <v>176.53888888888901</v>
      </c>
      <c r="L49" s="32"/>
      <c r="M49" s="144"/>
    </row>
    <row r="50" spans="1:13" ht="18.75" customHeight="1">
      <c r="A50" s="21">
        <f>'Prezenční listina'!A49</f>
        <v>47</v>
      </c>
      <c r="B50" s="138" t="str">
        <f>'Prezenční listina'!B49</f>
        <v>Kouřík</v>
      </c>
      <c r="C50" s="138" t="str">
        <f>'Prezenční listina'!C49</f>
        <v>Pavel</v>
      </c>
      <c r="D50" s="23" t="str">
        <f>'Prezenční listina'!D49</f>
        <v>A</v>
      </c>
      <c r="E50" s="24">
        <f>E49+$J$2</f>
        <v>184.52361111111119</v>
      </c>
      <c r="F50" s="25"/>
      <c r="G50" s="26">
        <f t="shared" si="3"/>
        <v>184.53055555555565</v>
      </c>
      <c r="H50" s="25"/>
      <c r="I50" s="26">
        <f t="shared" si="4"/>
        <v>184.53750000000011</v>
      </c>
      <c r="J50" s="25"/>
      <c r="K50" s="27">
        <f t="shared" si="5"/>
        <v>184.54444444444457</v>
      </c>
      <c r="L50" s="25"/>
      <c r="M50" s="144"/>
    </row>
    <row r="51" spans="1:13" ht="18.75" customHeight="1" thickBot="1">
      <c r="A51" s="28">
        <f>'Prezenční listina'!A50</f>
        <v>48</v>
      </c>
      <c r="B51" s="134" t="str">
        <f>'Prezenční listina'!B50</f>
        <v>Brousil</v>
      </c>
      <c r="C51" s="134" t="str">
        <f>'Prezenční listina'!C50</f>
        <v>Michal</v>
      </c>
      <c r="D51" s="30" t="str">
        <f>'Prezenční listina'!D50</f>
        <v>A</v>
      </c>
      <c r="E51" s="31">
        <f>E49+$J$2</f>
        <v>184.52361111111119</v>
      </c>
      <c r="F51" s="32"/>
      <c r="G51" s="33">
        <f t="shared" si="3"/>
        <v>184.53055555555565</v>
      </c>
      <c r="H51" s="32"/>
      <c r="I51" s="33">
        <f t="shared" si="4"/>
        <v>184.53750000000011</v>
      </c>
      <c r="J51" s="32"/>
      <c r="K51" s="34">
        <f t="shared" si="5"/>
        <v>184.54444444444457</v>
      </c>
      <c r="L51" s="32"/>
      <c r="M51" s="144"/>
    </row>
    <row r="52" spans="1:13" ht="18.75" customHeight="1">
      <c r="A52" s="21">
        <f>'Prezenční listina'!A51</f>
        <v>49</v>
      </c>
      <c r="B52" s="22" t="str">
        <f>'Prezenční listina'!B51</f>
        <v>Hruška</v>
      </c>
      <c r="C52" s="22" t="str">
        <f>'Prezenční listina'!C51</f>
        <v>Martin</v>
      </c>
      <c r="D52" s="23" t="str">
        <f>'Prezenční listina'!D51</f>
        <v>B</v>
      </c>
      <c r="E52" s="24">
        <f>E51+$J$2</f>
        <v>192.52916666666675</v>
      </c>
      <c r="F52" s="25"/>
      <c r="G52" s="26">
        <f t="shared" si="3"/>
        <v>192.53611111111121</v>
      </c>
      <c r="H52" s="25"/>
      <c r="I52" s="26">
        <f t="shared" si="4"/>
        <v>192.54305555555567</v>
      </c>
      <c r="J52" s="25"/>
      <c r="K52" s="27">
        <f t="shared" si="5"/>
        <v>192.55000000000013</v>
      </c>
      <c r="L52" s="25"/>
      <c r="M52" s="144"/>
    </row>
    <row r="53" spans="1:13" ht="18.75" customHeight="1" thickBot="1">
      <c r="A53" s="28">
        <f>'Prezenční listina'!A52</f>
        <v>50</v>
      </c>
      <c r="B53" s="29" t="str">
        <f>'Prezenční listina'!B52</f>
        <v>Petr</v>
      </c>
      <c r="C53" s="29" t="str">
        <f>'Prezenční listina'!C52</f>
        <v>Jan</v>
      </c>
      <c r="D53" s="30" t="str">
        <f>'Prezenční listina'!D52</f>
        <v>A</v>
      </c>
      <c r="E53" s="31">
        <f>E51+$J$2</f>
        <v>192.52916666666675</v>
      </c>
      <c r="F53" s="32"/>
      <c r="G53" s="33">
        <f t="shared" si="3"/>
        <v>192.53611111111121</v>
      </c>
      <c r="H53" s="32"/>
      <c r="I53" s="33">
        <f t="shared" si="4"/>
        <v>192.54305555555567</v>
      </c>
      <c r="J53" s="32"/>
      <c r="K53" s="34">
        <f t="shared" si="5"/>
        <v>192.55000000000013</v>
      </c>
      <c r="L53" s="32"/>
      <c r="M53" s="144"/>
    </row>
    <row r="54" spans="1:13" ht="18.75" customHeight="1">
      <c r="A54" s="21">
        <f>'Prezenční listina'!A53</f>
        <v>51</v>
      </c>
      <c r="B54" s="22" t="str">
        <f>'Prezenční listina'!B53</f>
        <v>Pokorný</v>
      </c>
      <c r="C54" s="22" t="str">
        <f>'Prezenční listina'!C53</f>
        <v>Dušan</v>
      </c>
      <c r="D54" s="23" t="str">
        <f>'Prezenční listina'!D53</f>
        <v>JSDH</v>
      </c>
      <c r="E54" s="24">
        <f>E53+$J$2</f>
        <v>200.53472222222231</v>
      </c>
      <c r="F54" s="25"/>
      <c r="G54" s="26">
        <f t="shared" si="3"/>
        <v>200.54166666666677</v>
      </c>
      <c r="H54" s="25"/>
      <c r="I54" s="26">
        <f t="shared" si="4"/>
        <v>200.54861111111123</v>
      </c>
      <c r="J54" s="25"/>
      <c r="K54" s="27">
        <f t="shared" si="5"/>
        <v>200.55555555555569</v>
      </c>
      <c r="L54" s="25"/>
      <c r="M54" s="144"/>
    </row>
    <row r="55" spans="1:13" ht="18.75" customHeight="1" thickBot="1">
      <c r="A55" s="28">
        <f>'Prezenční listina'!A54</f>
        <v>52</v>
      </c>
      <c r="B55" s="29" t="str">
        <f>'Prezenční listina'!B54</f>
        <v>Pelikovský</v>
      </c>
      <c r="C55" s="29" t="str">
        <f>'Prezenční listina'!C54</f>
        <v>Michal</v>
      </c>
      <c r="D55" s="30" t="str">
        <f>'Prezenční listina'!D54</f>
        <v>A</v>
      </c>
      <c r="E55" s="31">
        <f>E53+$J$2</f>
        <v>200.53472222222231</v>
      </c>
      <c r="F55" s="32"/>
      <c r="G55" s="33">
        <f t="shared" si="3"/>
        <v>200.54166666666677</v>
      </c>
      <c r="H55" s="32"/>
      <c r="I55" s="33">
        <f t="shared" si="4"/>
        <v>200.54861111111123</v>
      </c>
      <c r="J55" s="32"/>
      <c r="K55" s="34">
        <f t="shared" si="5"/>
        <v>200.55555555555569</v>
      </c>
      <c r="L55" s="32"/>
      <c r="M55" s="144"/>
    </row>
    <row r="56" spans="1:13" ht="18.75" customHeight="1">
      <c r="A56" s="21">
        <f>'Prezenční listina'!A55</f>
        <v>53</v>
      </c>
      <c r="B56" s="22">
        <f>'Prezenční listina'!B55</f>
        <v>0</v>
      </c>
      <c r="C56" s="22">
        <f>'Prezenční listina'!C55</f>
        <v>0</v>
      </c>
      <c r="D56" s="23">
        <f>'Prezenční listina'!D55</f>
        <v>0</v>
      </c>
      <c r="E56" s="24">
        <f>E55+$J$2</f>
        <v>208.54027777777787</v>
      </c>
      <c r="F56" s="25"/>
      <c r="G56" s="26">
        <f t="shared" si="3"/>
        <v>208.54722222222233</v>
      </c>
      <c r="H56" s="25"/>
      <c r="I56" s="26">
        <f t="shared" si="4"/>
        <v>208.55416666666679</v>
      </c>
      <c r="J56" s="25"/>
      <c r="K56" s="27">
        <f t="shared" si="5"/>
        <v>208.56111111111125</v>
      </c>
      <c r="L56" s="25"/>
      <c r="M56" s="144"/>
    </row>
    <row r="57" spans="1:13" ht="18.75" customHeight="1" thickBot="1">
      <c r="A57" s="28">
        <f>'Prezenční listina'!A56</f>
        <v>54</v>
      </c>
      <c r="B57" s="29" t="str">
        <f>'Prezenční listina'!B56</f>
        <v>Hauer</v>
      </c>
      <c r="C57" s="29" t="str">
        <f>'Prezenční listina'!C56</f>
        <v>Pavel</v>
      </c>
      <c r="D57" s="30" t="str">
        <f>'Prezenční listina'!D56</f>
        <v>B</v>
      </c>
      <c r="E57" s="31">
        <f>E55+$J$2</f>
        <v>208.54027777777787</v>
      </c>
      <c r="F57" s="32"/>
      <c r="G57" s="33">
        <f t="shared" si="3"/>
        <v>208.54722222222233</v>
      </c>
      <c r="H57" s="32"/>
      <c r="I57" s="33">
        <f t="shared" si="4"/>
        <v>208.55416666666679</v>
      </c>
      <c r="J57" s="32"/>
      <c r="K57" s="34">
        <f t="shared" si="5"/>
        <v>208.56111111111125</v>
      </c>
      <c r="L57" s="32"/>
      <c r="M57" s="144"/>
    </row>
    <row r="58" spans="1:13" ht="18.75" customHeight="1">
      <c r="A58" s="21">
        <f>'Prezenční listina'!A57</f>
        <v>55</v>
      </c>
      <c r="B58" s="22" t="str">
        <f>'Prezenční listina'!B57</f>
        <v>Mrňka</v>
      </c>
      <c r="C58" s="22" t="str">
        <f>'Prezenční listina'!C57</f>
        <v>Lukáš</v>
      </c>
      <c r="D58" s="23" t="s">
        <v>40</v>
      </c>
      <c r="E58" s="24">
        <f>E57+$J$2</f>
        <v>216.54583333333343</v>
      </c>
      <c r="F58" s="25"/>
      <c r="G58" s="26">
        <f t="shared" si="3"/>
        <v>216.55277777777789</v>
      </c>
      <c r="H58" s="25"/>
      <c r="I58" s="26">
        <f t="shared" si="4"/>
        <v>216.55972222222235</v>
      </c>
      <c r="J58" s="25"/>
      <c r="K58" s="27">
        <f t="shared" si="5"/>
        <v>216.5666666666668</v>
      </c>
      <c r="L58" s="25"/>
      <c r="M58" s="144"/>
    </row>
    <row r="59" spans="1:13" ht="18.75" customHeight="1" thickBot="1">
      <c r="A59" s="28">
        <f>'Prezenční listina'!A58</f>
        <v>56</v>
      </c>
      <c r="B59" s="29" t="str">
        <f>'Prezenční listina'!B58</f>
        <v>Kokot</v>
      </c>
      <c r="C59" s="29" t="str">
        <f>'Prezenční listina'!C58</f>
        <v>Pavel</v>
      </c>
      <c r="D59" s="30" t="str">
        <f>'Prezenční listina'!D58</f>
        <v>A</v>
      </c>
      <c r="E59" s="31">
        <f>E57+$J$2</f>
        <v>216.54583333333343</v>
      </c>
      <c r="F59" s="32"/>
      <c r="G59" s="33">
        <f t="shared" si="3"/>
        <v>216.55277777777789</v>
      </c>
      <c r="H59" s="32"/>
      <c r="I59" s="33">
        <f t="shared" si="4"/>
        <v>216.55972222222235</v>
      </c>
      <c r="J59" s="32"/>
      <c r="K59" s="34">
        <f t="shared" si="5"/>
        <v>216.5666666666668</v>
      </c>
      <c r="L59" s="32"/>
      <c r="M59" s="144"/>
    </row>
    <row r="60" spans="1:13" ht="18.75" customHeight="1">
      <c r="A60" s="21">
        <f>'Prezenční listina'!A59</f>
        <v>57</v>
      </c>
      <c r="B60" s="22" t="str">
        <f>'Prezenční listina'!B59</f>
        <v>Farkaš</v>
      </c>
      <c r="C60" s="22" t="str">
        <f>'Prezenční listina'!C59</f>
        <v>Peter</v>
      </c>
      <c r="D60" s="23" t="str">
        <f>'Prezenční listina'!D59</f>
        <v>C</v>
      </c>
      <c r="E60" s="24">
        <f>E59+$J$2</f>
        <v>224.55138888888899</v>
      </c>
      <c r="F60" s="25"/>
      <c r="G60" s="26">
        <f t="shared" si="3"/>
        <v>224.55833333333345</v>
      </c>
      <c r="H60" s="25"/>
      <c r="I60" s="26">
        <f t="shared" si="4"/>
        <v>224.56527777777791</v>
      </c>
      <c r="J60" s="25"/>
      <c r="K60" s="27">
        <f t="shared" si="5"/>
        <v>224.57222222222236</v>
      </c>
      <c r="L60" s="25"/>
      <c r="M60" s="144"/>
    </row>
    <row r="61" spans="1:13" ht="18.75" customHeight="1" thickBot="1">
      <c r="A61" s="28">
        <f>'Prezenční listina'!A60</f>
        <v>58</v>
      </c>
      <c r="B61" s="29" t="str">
        <f>'Prezenční listina'!B60</f>
        <v>Plaček</v>
      </c>
      <c r="C61" s="29" t="str">
        <f>'Prezenční listina'!C60</f>
        <v>Petr</v>
      </c>
      <c r="D61" s="30" t="str">
        <f>'Prezenční listina'!D60</f>
        <v>A</v>
      </c>
      <c r="E61" s="31">
        <f>E59+$J$2</f>
        <v>224.55138888888899</v>
      </c>
      <c r="F61" s="32"/>
      <c r="G61" s="33">
        <f t="shared" si="3"/>
        <v>224.55833333333345</v>
      </c>
      <c r="H61" s="32"/>
      <c r="I61" s="33">
        <f t="shared" si="4"/>
        <v>224.56527777777791</v>
      </c>
      <c r="J61" s="32"/>
      <c r="K61" s="34">
        <f t="shared" si="5"/>
        <v>224.57222222222236</v>
      </c>
      <c r="L61" s="32"/>
      <c r="M61" s="144"/>
    </row>
    <row r="62" spans="1:13" ht="18.75" customHeight="1">
      <c r="A62" s="21">
        <f>'Prezenční listina'!A61</f>
        <v>59</v>
      </c>
      <c r="B62" s="138" t="str">
        <f>'Prezenční listina'!B61</f>
        <v>Šindelka</v>
      </c>
      <c r="C62" s="138" t="str">
        <f>'Prezenční listina'!C61</f>
        <v>Jan</v>
      </c>
      <c r="D62" s="23" t="str">
        <f>'Prezenční listina'!D61</f>
        <v>B</v>
      </c>
      <c r="E62" s="24">
        <f>E61+$J$2</f>
        <v>232.55694444444455</v>
      </c>
      <c r="F62" s="25"/>
      <c r="G62" s="26">
        <f t="shared" si="3"/>
        <v>232.56388888888901</v>
      </c>
      <c r="H62" s="25"/>
      <c r="I62" s="26">
        <f t="shared" si="4"/>
        <v>232.57083333333347</v>
      </c>
      <c r="J62" s="25"/>
      <c r="K62" s="27">
        <f t="shared" si="5"/>
        <v>232.57777777777792</v>
      </c>
      <c r="L62" s="25"/>
      <c r="M62" s="144"/>
    </row>
    <row r="63" spans="1:13" ht="18.75" customHeight="1" thickBot="1">
      <c r="A63" s="28">
        <f>'Prezenční listina'!A62</f>
        <v>60</v>
      </c>
      <c r="B63" s="134" t="str">
        <f>'Prezenční listina'!B62</f>
        <v>Kubiš</v>
      </c>
      <c r="C63" s="134" t="str">
        <f>'Prezenční listina'!C62</f>
        <v>David</v>
      </c>
      <c r="D63" s="30" t="str">
        <f>'Prezenční listina'!D62</f>
        <v>B</v>
      </c>
      <c r="E63" s="31">
        <f>E61+$J$2</f>
        <v>232.55694444444455</v>
      </c>
      <c r="F63" s="35"/>
      <c r="G63" s="36">
        <f t="shared" si="3"/>
        <v>232.56388888888901</v>
      </c>
      <c r="H63" s="35"/>
      <c r="I63" s="36">
        <f t="shared" si="4"/>
        <v>232.57083333333347</v>
      </c>
      <c r="J63" s="35"/>
      <c r="K63" s="37">
        <f t="shared" si="5"/>
        <v>232.57777777777792</v>
      </c>
      <c r="L63" s="35"/>
      <c r="M63" s="144"/>
    </row>
    <row r="64" spans="1:13" ht="18.75" customHeight="1">
      <c r="A64" s="21">
        <f>'Prezenční listina'!A63</f>
        <v>61</v>
      </c>
      <c r="B64" s="22">
        <f>'Prezenční listina'!B63</f>
        <v>0</v>
      </c>
      <c r="C64" s="22">
        <f>'Prezenční listina'!C63</f>
        <v>0</v>
      </c>
      <c r="D64" s="23">
        <f>'Prezenční listina'!D63</f>
        <v>0</v>
      </c>
      <c r="E64" s="24">
        <f>E63+$J$2</f>
        <v>240.56250000000011</v>
      </c>
      <c r="F64" s="25"/>
      <c r="G64" s="26">
        <f t="shared" si="3"/>
        <v>240.56944444444457</v>
      </c>
      <c r="H64" s="25"/>
      <c r="I64" s="26">
        <f t="shared" si="4"/>
        <v>240.57638888888903</v>
      </c>
      <c r="J64" s="25"/>
      <c r="K64" s="27">
        <f t="shared" si="5"/>
        <v>240.58333333333348</v>
      </c>
      <c r="L64" s="25"/>
      <c r="M64" s="144"/>
    </row>
    <row r="65" spans="1:13" ht="18.75" customHeight="1" thickBot="1">
      <c r="A65" s="28">
        <f>'Prezenční listina'!A64</f>
        <v>62</v>
      </c>
      <c r="B65" s="29" t="str">
        <f>'Prezenční listina'!B64</f>
        <v>Hlaváček</v>
      </c>
      <c r="C65" s="29" t="str">
        <f>'Prezenční listina'!C64</f>
        <v>Karel</v>
      </c>
      <c r="D65" s="30" t="str">
        <f>'Prezenční listina'!D64</f>
        <v>A</v>
      </c>
      <c r="E65" s="31">
        <f>E63+$J$2</f>
        <v>240.56250000000011</v>
      </c>
      <c r="F65" s="32"/>
      <c r="G65" s="33">
        <f t="shared" si="3"/>
        <v>240.56944444444457</v>
      </c>
      <c r="H65" s="32"/>
      <c r="I65" s="33">
        <f t="shared" si="4"/>
        <v>240.57638888888903</v>
      </c>
      <c r="J65" s="32"/>
      <c r="K65" s="34">
        <f t="shared" si="5"/>
        <v>240.58333333333348</v>
      </c>
      <c r="L65" s="32"/>
      <c r="M65" s="144"/>
    </row>
    <row r="66" spans="1:13" ht="18.75" customHeight="1">
      <c r="A66" s="21">
        <f>'Prezenční listina'!A65</f>
        <v>63</v>
      </c>
      <c r="B66" s="22" t="str">
        <f>'Prezenční listina'!B65</f>
        <v>Zikmund</v>
      </c>
      <c r="C66" s="22" t="str">
        <f>'Prezenční listina'!C65</f>
        <v>Josef</v>
      </c>
      <c r="D66" s="23" t="str">
        <f>'Prezenční listina'!D65</f>
        <v>A</v>
      </c>
      <c r="E66" s="24">
        <f>E65+$J$2</f>
        <v>248.56805555555567</v>
      </c>
      <c r="F66" s="25"/>
      <c r="G66" s="26">
        <f t="shared" si="3"/>
        <v>248.57500000000013</v>
      </c>
      <c r="H66" s="25"/>
      <c r="I66" s="26">
        <f t="shared" si="4"/>
        <v>248.58194444444459</v>
      </c>
      <c r="J66" s="25"/>
      <c r="K66" s="27">
        <f t="shared" si="5"/>
        <v>248.58888888888904</v>
      </c>
      <c r="L66" s="25"/>
      <c r="M66" s="144"/>
    </row>
    <row r="67" spans="1:13" ht="18.75" customHeight="1" thickBot="1">
      <c r="A67" s="28">
        <f>'Prezenční listina'!A66</f>
        <v>64</v>
      </c>
      <c r="B67" s="29" t="str">
        <f>'Prezenční listina'!B66</f>
        <v>Knápek</v>
      </c>
      <c r="C67" s="29" t="str">
        <f>'Prezenční listina'!C66</f>
        <v>Daniel</v>
      </c>
      <c r="D67" s="30" t="str">
        <f>'Prezenční listina'!D66</f>
        <v>A</v>
      </c>
      <c r="E67" s="31">
        <f>E65+$J$2</f>
        <v>248.56805555555567</v>
      </c>
      <c r="F67" s="32"/>
      <c r="G67" s="33">
        <f t="shared" si="3"/>
        <v>248.57500000000013</v>
      </c>
      <c r="H67" s="32"/>
      <c r="I67" s="33">
        <f t="shared" si="4"/>
        <v>248.58194444444459</v>
      </c>
      <c r="J67" s="32"/>
      <c r="K67" s="34">
        <f t="shared" si="5"/>
        <v>248.58888888888904</v>
      </c>
      <c r="L67" s="32"/>
      <c r="M67" s="144"/>
    </row>
    <row r="68" spans="1:13" ht="18.75" customHeight="1">
      <c r="A68" s="21">
        <f>'Prezenční listina'!A67</f>
        <v>65</v>
      </c>
      <c r="B68" s="138" t="str">
        <f>'Prezenční listina'!B67</f>
        <v>Moleš</v>
      </c>
      <c r="C68" s="138" t="str">
        <f>'Prezenční listina'!C67</f>
        <v>Petr</v>
      </c>
      <c r="D68" s="23" t="str">
        <f>'Prezenční listina'!D67</f>
        <v>A</v>
      </c>
      <c r="E68" s="24">
        <f>E67+$J$2</f>
        <v>256.57361111111123</v>
      </c>
      <c r="F68" s="25"/>
      <c r="G68" s="26">
        <f t="shared" ref="G68:G117" si="6">E68+$H$2</f>
        <v>256.58055555555569</v>
      </c>
      <c r="H68" s="25"/>
      <c r="I68" s="26">
        <f t="shared" ref="I68:I117" si="7">G68+$H$2</f>
        <v>256.58750000000015</v>
      </c>
      <c r="J68" s="25"/>
      <c r="K68" s="27">
        <f t="shared" ref="K68:K117" si="8">I68+$H$2</f>
        <v>256.5944444444446</v>
      </c>
      <c r="L68" s="25"/>
      <c r="M68" s="144"/>
    </row>
    <row r="69" spans="1:13" ht="18.75" customHeight="1" thickBot="1">
      <c r="A69" s="28">
        <f>'Prezenční listina'!A68</f>
        <v>66</v>
      </c>
      <c r="B69" s="134" t="str">
        <f>'Prezenční listina'!B68</f>
        <v>Malenovský</v>
      </c>
      <c r="C69" s="134" t="str">
        <f>'Prezenční listina'!C68</f>
        <v>Vít</v>
      </c>
      <c r="D69" s="30" t="str">
        <f>'Prezenční listina'!D68</f>
        <v>A</v>
      </c>
      <c r="E69" s="31">
        <f>E67+$J$2</f>
        <v>256.57361111111123</v>
      </c>
      <c r="F69" s="32"/>
      <c r="G69" s="33">
        <f t="shared" si="6"/>
        <v>256.58055555555569</v>
      </c>
      <c r="H69" s="32"/>
      <c r="I69" s="33">
        <f t="shared" si="7"/>
        <v>256.58750000000015</v>
      </c>
      <c r="J69" s="32"/>
      <c r="K69" s="34">
        <f t="shared" si="8"/>
        <v>256.5944444444446</v>
      </c>
      <c r="L69" s="32"/>
      <c r="M69" s="144"/>
    </row>
    <row r="70" spans="1:13" ht="18.75" customHeight="1">
      <c r="A70" s="21">
        <f>'Prezenční listina'!A69</f>
        <v>67</v>
      </c>
      <c r="B70" s="22" t="str">
        <f>'Prezenční listina'!B69</f>
        <v>Pfejfer</v>
      </c>
      <c r="C70" s="22" t="str">
        <f>'Prezenční listina'!C69</f>
        <v>Pavel</v>
      </c>
      <c r="D70" s="23" t="str">
        <f>'Prezenční listina'!D69</f>
        <v>A</v>
      </c>
      <c r="E70" s="24">
        <f>E69+$J$2</f>
        <v>264.57916666666677</v>
      </c>
      <c r="F70" s="25"/>
      <c r="G70" s="26">
        <f t="shared" si="6"/>
        <v>264.58611111111122</v>
      </c>
      <c r="H70" s="25"/>
      <c r="I70" s="26">
        <f t="shared" si="7"/>
        <v>264.59305555555568</v>
      </c>
      <c r="J70" s="25"/>
      <c r="K70" s="27">
        <f t="shared" si="8"/>
        <v>264.60000000000014</v>
      </c>
      <c r="L70" s="25"/>
      <c r="M70" s="144"/>
    </row>
    <row r="71" spans="1:13" ht="18.75" customHeight="1" thickBot="1">
      <c r="A71" s="28">
        <f>'Prezenční listina'!A70</f>
        <v>68</v>
      </c>
      <c r="B71" s="29" t="str">
        <f>'Prezenční listina'!B70</f>
        <v>Januš</v>
      </c>
      <c r="C71" s="29" t="str">
        <f>'Prezenční listina'!C70</f>
        <v>Martin</v>
      </c>
      <c r="D71" s="30" t="str">
        <f>'Prezenční listina'!D70</f>
        <v>A</v>
      </c>
      <c r="E71" s="31">
        <f>E69+$J$2</f>
        <v>264.57916666666677</v>
      </c>
      <c r="F71" s="32"/>
      <c r="G71" s="33">
        <f t="shared" si="6"/>
        <v>264.58611111111122</v>
      </c>
      <c r="H71" s="32"/>
      <c r="I71" s="33">
        <f t="shared" si="7"/>
        <v>264.59305555555568</v>
      </c>
      <c r="J71" s="32"/>
      <c r="K71" s="34">
        <f t="shared" si="8"/>
        <v>264.60000000000014</v>
      </c>
      <c r="L71" s="32"/>
      <c r="M71" s="144"/>
    </row>
    <row r="72" spans="1:13" ht="18.75" customHeight="1">
      <c r="A72" s="21">
        <f>'Prezenční listina'!A71</f>
        <v>69</v>
      </c>
      <c r="B72" s="22" t="str">
        <f>'Prezenční listina'!B42</f>
        <v>Hanzel</v>
      </c>
      <c r="C72" s="22" t="str">
        <f>'Prezenční listina'!C42</f>
        <v>Jaroslav</v>
      </c>
      <c r="D72" s="23" t="str">
        <f>'Prezenční listina'!D42</f>
        <v>A</v>
      </c>
      <c r="E72" s="24">
        <f>E71+$J$2</f>
        <v>272.5847222222223</v>
      </c>
      <c r="F72" s="25"/>
      <c r="G72" s="26">
        <f t="shared" si="6"/>
        <v>272.59166666666675</v>
      </c>
      <c r="H72" s="25"/>
      <c r="I72" s="26">
        <f t="shared" si="7"/>
        <v>272.59861111111121</v>
      </c>
      <c r="J72" s="25"/>
      <c r="K72" s="27">
        <f t="shared" si="8"/>
        <v>272.60555555555567</v>
      </c>
      <c r="L72" s="25"/>
      <c r="M72" s="144"/>
    </row>
    <row r="73" spans="1:13" ht="18.75" customHeight="1" thickBot="1">
      <c r="A73" s="28">
        <f>'Prezenční listina'!A72</f>
        <v>70</v>
      </c>
      <c r="B73" s="29" t="str">
        <f>'Prezenční listina'!B72</f>
        <v>Pavlík</v>
      </c>
      <c r="C73" s="29" t="str">
        <f>'Prezenční listina'!C72</f>
        <v>Ondřej</v>
      </c>
      <c r="D73" s="30" t="str">
        <f>'Prezenční listina'!D72</f>
        <v>B</v>
      </c>
      <c r="E73" s="31">
        <f>E71+$J$2</f>
        <v>272.5847222222223</v>
      </c>
      <c r="F73" s="32"/>
      <c r="G73" s="33">
        <f t="shared" si="6"/>
        <v>272.59166666666675</v>
      </c>
      <c r="H73" s="32"/>
      <c r="I73" s="33">
        <f t="shared" si="7"/>
        <v>272.59861111111121</v>
      </c>
      <c r="J73" s="32"/>
      <c r="K73" s="34">
        <f t="shared" si="8"/>
        <v>272.60555555555567</v>
      </c>
      <c r="L73" s="32"/>
      <c r="M73" s="144"/>
    </row>
    <row r="74" spans="1:13" ht="18.75" customHeight="1">
      <c r="A74" s="21">
        <f>'Prezenční listina'!A73</f>
        <v>71</v>
      </c>
      <c r="B74" s="22" t="str">
        <f>'Prezenční listina'!B73</f>
        <v>Víšek</v>
      </c>
      <c r="C74" s="22" t="str">
        <f>'Prezenční listina'!C73</f>
        <v>Marek</v>
      </c>
      <c r="D74" s="23" t="str">
        <f>'Prezenční listina'!D73</f>
        <v>B</v>
      </c>
      <c r="E74" s="24">
        <f>E73+$J$2</f>
        <v>280.59027777777783</v>
      </c>
      <c r="F74" s="25"/>
      <c r="G74" s="26">
        <f t="shared" si="6"/>
        <v>280.59722222222229</v>
      </c>
      <c r="H74" s="25"/>
      <c r="I74" s="26">
        <f t="shared" si="7"/>
        <v>280.60416666666674</v>
      </c>
      <c r="J74" s="25"/>
      <c r="K74" s="27">
        <f t="shared" si="8"/>
        <v>280.6111111111112</v>
      </c>
      <c r="L74" s="25"/>
      <c r="M74" s="144"/>
    </row>
    <row r="75" spans="1:13" ht="18.75" customHeight="1" thickBot="1">
      <c r="A75" s="28">
        <f>'Prezenční listina'!A74</f>
        <v>72</v>
      </c>
      <c r="B75" s="29" t="str">
        <f>'Prezenční listina'!B74</f>
        <v>Kutera</v>
      </c>
      <c r="C75" s="29" t="str">
        <f>'Prezenční listina'!C74</f>
        <v>Jakub</v>
      </c>
      <c r="D75" s="30" t="str">
        <f>'Prezenční listina'!D74</f>
        <v>A</v>
      </c>
      <c r="E75" s="31">
        <f>E73+$J$2</f>
        <v>280.59027777777783</v>
      </c>
      <c r="F75" s="32"/>
      <c r="G75" s="33">
        <f t="shared" si="6"/>
        <v>280.59722222222229</v>
      </c>
      <c r="H75" s="32"/>
      <c r="I75" s="33">
        <f t="shared" si="7"/>
        <v>280.60416666666674</v>
      </c>
      <c r="J75" s="32"/>
      <c r="K75" s="34">
        <f t="shared" si="8"/>
        <v>280.6111111111112</v>
      </c>
      <c r="L75" s="32"/>
      <c r="M75" s="144"/>
    </row>
    <row r="76" spans="1:13" ht="18.75" customHeight="1">
      <c r="A76" s="21">
        <f>'Prezenční listina'!A75</f>
        <v>73</v>
      </c>
      <c r="B76" s="22" t="str">
        <f>'Prezenční listina'!B75</f>
        <v>Koterec</v>
      </c>
      <c r="C76" s="22" t="str">
        <f>'Prezenční listina'!C75</f>
        <v>Václav</v>
      </c>
      <c r="D76" s="23" t="str">
        <f>'Prezenční listina'!D75</f>
        <v>JSDH</v>
      </c>
      <c r="E76" s="24">
        <f>E75+$J$2</f>
        <v>288.59583333333336</v>
      </c>
      <c r="F76" s="25"/>
      <c r="G76" s="26">
        <f t="shared" si="6"/>
        <v>288.60277777777782</v>
      </c>
      <c r="H76" s="25"/>
      <c r="I76" s="26">
        <f t="shared" si="7"/>
        <v>288.60972222222227</v>
      </c>
      <c r="J76" s="25"/>
      <c r="K76" s="27">
        <f t="shared" si="8"/>
        <v>288.61666666666673</v>
      </c>
      <c r="L76" s="25"/>
      <c r="M76" s="144"/>
    </row>
    <row r="77" spans="1:13" ht="18.75" customHeight="1" thickBot="1">
      <c r="A77" s="28">
        <f>'Prezenční listina'!A76</f>
        <v>74</v>
      </c>
      <c r="B77" s="29" t="str">
        <f>'Prezenční listina'!B76</f>
        <v>Baca</v>
      </c>
      <c r="C77" s="29" t="str">
        <f>'Prezenční listina'!C76</f>
        <v>Jakub</v>
      </c>
      <c r="D77" s="30" t="str">
        <f>'Prezenční listina'!D76</f>
        <v>A</v>
      </c>
      <c r="E77" s="31">
        <f>E75+$J$2</f>
        <v>288.59583333333336</v>
      </c>
      <c r="F77" s="32"/>
      <c r="G77" s="33">
        <f t="shared" si="6"/>
        <v>288.60277777777782</v>
      </c>
      <c r="H77" s="32"/>
      <c r="I77" s="33">
        <f t="shared" si="7"/>
        <v>288.60972222222227</v>
      </c>
      <c r="J77" s="32"/>
      <c r="K77" s="34">
        <f t="shared" si="8"/>
        <v>288.61666666666673</v>
      </c>
      <c r="L77" s="32"/>
      <c r="M77" s="144"/>
    </row>
    <row r="78" spans="1:13" ht="18.75" customHeight="1">
      <c r="A78" s="21">
        <f>'Prezenční listina'!A77</f>
        <v>75</v>
      </c>
      <c r="B78" s="135" t="s">
        <v>149</v>
      </c>
      <c r="C78" s="135" t="s">
        <v>85</v>
      </c>
      <c r="D78" s="23" t="s">
        <v>40</v>
      </c>
      <c r="E78" s="24">
        <f>E77+$J$2</f>
        <v>296.60138888888889</v>
      </c>
      <c r="F78" s="25"/>
      <c r="G78" s="26">
        <f t="shared" si="6"/>
        <v>296.60833333333335</v>
      </c>
      <c r="H78" s="25"/>
      <c r="I78" s="26">
        <f t="shared" si="7"/>
        <v>296.61527777777781</v>
      </c>
      <c r="J78" s="25"/>
      <c r="K78" s="27">
        <f t="shared" si="8"/>
        <v>296.62222222222226</v>
      </c>
      <c r="L78" s="25"/>
      <c r="M78" s="144"/>
    </row>
    <row r="79" spans="1:13" ht="18.75" customHeight="1" thickBot="1">
      <c r="A79" s="28">
        <f>'Prezenční listina'!A78</f>
        <v>76</v>
      </c>
      <c r="B79" s="133" t="s">
        <v>151</v>
      </c>
      <c r="C79" s="133" t="s">
        <v>91</v>
      </c>
      <c r="D79" s="81" t="s">
        <v>41</v>
      </c>
      <c r="E79" s="31">
        <f>E77+$J$2</f>
        <v>296.60138888888889</v>
      </c>
      <c r="F79" s="35"/>
      <c r="G79" s="36">
        <f t="shared" si="6"/>
        <v>296.60833333333335</v>
      </c>
      <c r="H79" s="35"/>
      <c r="I79" s="36">
        <f t="shared" si="7"/>
        <v>296.61527777777781</v>
      </c>
      <c r="J79" s="35"/>
      <c r="K79" s="37">
        <f t="shared" si="8"/>
        <v>296.62222222222226</v>
      </c>
      <c r="L79" s="35"/>
      <c r="M79" s="144"/>
    </row>
    <row r="80" spans="1:13" ht="18.75" customHeight="1">
      <c r="A80" s="21">
        <f>'Prezenční listina'!A79</f>
        <v>77</v>
      </c>
      <c r="B80" s="138" t="s">
        <v>148</v>
      </c>
      <c r="C80" s="139" t="s">
        <v>141</v>
      </c>
      <c r="D80" s="137" t="s">
        <v>42</v>
      </c>
      <c r="E80" s="24">
        <f>E79+$J$2</f>
        <v>304.60694444444442</v>
      </c>
      <c r="F80" s="25"/>
      <c r="G80" s="26">
        <f t="shared" si="6"/>
        <v>304.61388888888888</v>
      </c>
      <c r="H80" s="25"/>
      <c r="I80" s="26">
        <f t="shared" si="7"/>
        <v>304.62083333333334</v>
      </c>
      <c r="J80" s="25"/>
      <c r="K80" s="27">
        <f t="shared" si="8"/>
        <v>304.62777777777779</v>
      </c>
      <c r="L80" s="25"/>
      <c r="M80" s="144"/>
    </row>
    <row r="81" spans="1:13" ht="18.75" customHeight="1" thickBot="1">
      <c r="A81" s="28">
        <f>'Prezenční listina'!A80</f>
        <v>78</v>
      </c>
      <c r="B81" s="140" t="s">
        <v>139</v>
      </c>
      <c r="C81" s="139" t="s">
        <v>114</v>
      </c>
      <c r="D81" s="30" t="s">
        <v>41</v>
      </c>
      <c r="E81" s="31">
        <f>E79+$J$2</f>
        <v>304.60694444444442</v>
      </c>
      <c r="F81" s="32"/>
      <c r="G81" s="33">
        <f t="shared" si="6"/>
        <v>304.61388888888888</v>
      </c>
      <c r="H81" s="32"/>
      <c r="I81" s="33">
        <f t="shared" si="7"/>
        <v>304.62083333333334</v>
      </c>
      <c r="J81" s="32"/>
      <c r="K81" s="34">
        <f t="shared" si="8"/>
        <v>304.62777777777779</v>
      </c>
      <c r="L81" s="32"/>
      <c r="M81" s="144"/>
    </row>
    <row r="82" spans="1:13" ht="18.75" customHeight="1">
      <c r="A82" s="21">
        <f>'Prezenční listina'!A81</f>
        <v>79</v>
      </c>
      <c r="B82" s="135" t="s">
        <v>150</v>
      </c>
      <c r="C82" s="135"/>
      <c r="D82" s="136">
        <v>0</v>
      </c>
      <c r="E82" s="24">
        <f>E81+$J$2</f>
        <v>312.61249999999995</v>
      </c>
      <c r="F82" s="25"/>
      <c r="G82" s="26">
        <f t="shared" si="6"/>
        <v>312.61944444444441</v>
      </c>
      <c r="H82" s="25"/>
      <c r="I82" s="26">
        <f t="shared" si="7"/>
        <v>312.62638888888887</v>
      </c>
      <c r="J82" s="25"/>
      <c r="K82" s="27">
        <f t="shared" si="8"/>
        <v>312.63333333333333</v>
      </c>
      <c r="L82" s="25"/>
      <c r="M82" s="144"/>
    </row>
    <row r="83" spans="1:13" ht="18.75" customHeight="1" thickBot="1">
      <c r="A83" s="28">
        <f>'Prezenční listina'!A82</f>
        <v>80</v>
      </c>
      <c r="B83" s="133" t="s">
        <v>143</v>
      </c>
      <c r="C83" s="133" t="s">
        <v>144</v>
      </c>
      <c r="D83" s="136">
        <v>0</v>
      </c>
      <c r="E83" s="31">
        <f>E81+$J$2</f>
        <v>312.61249999999995</v>
      </c>
      <c r="F83" s="32"/>
      <c r="G83" s="33">
        <f t="shared" si="6"/>
        <v>312.61944444444441</v>
      </c>
      <c r="H83" s="32"/>
      <c r="I83" s="33">
        <f t="shared" si="7"/>
        <v>312.62638888888887</v>
      </c>
      <c r="J83" s="32"/>
      <c r="K83" s="34">
        <f t="shared" si="8"/>
        <v>312.63333333333333</v>
      </c>
      <c r="L83" s="32"/>
      <c r="M83" s="144"/>
    </row>
    <row r="84" spans="1:13" ht="18.75" customHeight="1">
      <c r="A84" s="21">
        <f>'Prezenční listina'!A83</f>
        <v>81</v>
      </c>
      <c r="B84" s="22"/>
      <c r="C84" s="22"/>
      <c r="D84" s="23"/>
      <c r="E84" s="24">
        <f>E83+$J$2</f>
        <v>320.61805555555549</v>
      </c>
      <c r="F84" s="25"/>
      <c r="G84" s="26">
        <f t="shared" si="6"/>
        <v>320.62499999999994</v>
      </c>
      <c r="H84" s="25"/>
      <c r="I84" s="26">
        <f t="shared" si="7"/>
        <v>320.6319444444444</v>
      </c>
      <c r="J84" s="25"/>
      <c r="K84" s="27">
        <f t="shared" si="8"/>
        <v>320.63888888888886</v>
      </c>
      <c r="L84" s="25"/>
      <c r="M84" s="144"/>
    </row>
    <row r="85" spans="1:13" ht="18.75" customHeight="1" thickBot="1">
      <c r="A85" s="28">
        <f>'Prezenční listina'!A84</f>
        <v>82</v>
      </c>
      <c r="B85" s="29"/>
      <c r="C85" s="29"/>
      <c r="D85" s="30"/>
      <c r="E85" s="31">
        <f>E83+$J$2</f>
        <v>320.61805555555549</v>
      </c>
      <c r="F85" s="32"/>
      <c r="G85" s="33">
        <f t="shared" si="6"/>
        <v>320.62499999999994</v>
      </c>
      <c r="H85" s="32"/>
      <c r="I85" s="33">
        <f t="shared" si="7"/>
        <v>320.6319444444444</v>
      </c>
      <c r="J85" s="32"/>
      <c r="K85" s="34">
        <f t="shared" si="8"/>
        <v>320.63888888888886</v>
      </c>
      <c r="L85" s="32"/>
      <c r="M85" s="144"/>
    </row>
    <row r="86" spans="1:13" ht="18.75" customHeight="1">
      <c r="A86" s="21">
        <f>'Prezenční listina'!A85</f>
        <v>83</v>
      </c>
      <c r="B86" s="22">
        <v>0</v>
      </c>
      <c r="C86" s="22">
        <v>0</v>
      </c>
      <c r="D86" s="23">
        <v>0</v>
      </c>
      <c r="E86" s="24">
        <f>E85+$J$2</f>
        <v>328.62361111111102</v>
      </c>
      <c r="F86" s="25"/>
      <c r="G86" s="26">
        <f t="shared" si="6"/>
        <v>328.63055555555547</v>
      </c>
      <c r="H86" s="25"/>
      <c r="I86" s="26">
        <f t="shared" si="7"/>
        <v>328.63749999999993</v>
      </c>
      <c r="J86" s="25"/>
      <c r="K86" s="27">
        <f t="shared" si="8"/>
        <v>328.64444444444439</v>
      </c>
      <c r="L86" s="25"/>
      <c r="M86" s="144"/>
    </row>
    <row r="87" spans="1:13" ht="18.75" customHeight="1" thickBot="1">
      <c r="A87" s="28">
        <f>'Prezenční listina'!A86</f>
        <v>84</v>
      </c>
      <c r="B87" s="29">
        <f>'Prezenční listina'!B86</f>
        <v>0</v>
      </c>
      <c r="C87" s="29">
        <f>'Prezenční listina'!C86</f>
        <v>0</v>
      </c>
      <c r="D87" s="30">
        <f>'Prezenční listina'!D86</f>
        <v>0</v>
      </c>
      <c r="E87" s="31">
        <f>E85+$J$2</f>
        <v>328.62361111111102</v>
      </c>
      <c r="F87" s="32"/>
      <c r="G87" s="33">
        <f t="shared" si="6"/>
        <v>328.63055555555547</v>
      </c>
      <c r="H87" s="32"/>
      <c r="I87" s="33">
        <f t="shared" si="7"/>
        <v>328.63749999999993</v>
      </c>
      <c r="J87" s="32"/>
      <c r="K87" s="34">
        <f t="shared" si="8"/>
        <v>328.64444444444439</v>
      </c>
      <c r="L87" s="32"/>
      <c r="M87" s="144"/>
    </row>
    <row r="88" spans="1:13" ht="18.75" customHeight="1">
      <c r="A88" s="21">
        <f>'Prezenční listina'!A87</f>
        <v>85</v>
      </c>
      <c r="B88" s="22">
        <f>'Prezenční listina'!B87</f>
        <v>0</v>
      </c>
      <c r="C88" s="22">
        <f>'Prezenční listina'!C87</f>
        <v>0</v>
      </c>
      <c r="D88" s="23">
        <f>'Prezenční listina'!D87</f>
        <v>0</v>
      </c>
      <c r="E88" s="24">
        <f>E87+$J$2</f>
        <v>336.62916666666655</v>
      </c>
      <c r="F88" s="25"/>
      <c r="G88" s="26">
        <f t="shared" si="6"/>
        <v>336.63611111111101</v>
      </c>
      <c r="H88" s="25"/>
      <c r="I88" s="26">
        <f t="shared" si="7"/>
        <v>336.64305555555546</v>
      </c>
      <c r="J88" s="25"/>
      <c r="K88" s="27">
        <f t="shared" si="8"/>
        <v>336.64999999999992</v>
      </c>
      <c r="L88" s="25"/>
      <c r="M88" s="144"/>
    </row>
    <row r="89" spans="1:13" ht="18.75" customHeight="1" thickBot="1">
      <c r="A89" s="28">
        <f>'Prezenční listina'!A88</f>
        <v>86</v>
      </c>
      <c r="B89" s="29">
        <f>'Prezenční listina'!B88</f>
        <v>0</v>
      </c>
      <c r="C89" s="29">
        <f>'Prezenční listina'!C88</f>
        <v>0</v>
      </c>
      <c r="D89" s="30">
        <f>'Prezenční listina'!D88</f>
        <v>0</v>
      </c>
      <c r="E89" s="31">
        <f>E87+$J$2</f>
        <v>336.62916666666655</v>
      </c>
      <c r="F89" s="32"/>
      <c r="G89" s="33">
        <f t="shared" si="6"/>
        <v>336.63611111111101</v>
      </c>
      <c r="H89" s="32"/>
      <c r="I89" s="33">
        <f t="shared" si="7"/>
        <v>336.64305555555546</v>
      </c>
      <c r="J89" s="32"/>
      <c r="K89" s="34">
        <f t="shared" si="8"/>
        <v>336.64999999999992</v>
      </c>
      <c r="L89" s="32"/>
      <c r="M89" s="144"/>
    </row>
    <row r="90" spans="1:13" ht="18.75" customHeight="1">
      <c r="A90" s="21">
        <f>'Prezenční listina'!A89</f>
        <v>87</v>
      </c>
      <c r="B90" s="22">
        <f>'Prezenční listina'!B89</f>
        <v>0</v>
      </c>
      <c r="C90" s="22">
        <f>'Prezenční listina'!C89</f>
        <v>0</v>
      </c>
      <c r="D90" s="23">
        <f>'Prezenční listina'!D89</f>
        <v>0</v>
      </c>
      <c r="E90" s="24">
        <f>E89+$J$2</f>
        <v>344.63472222222208</v>
      </c>
      <c r="F90" s="25"/>
      <c r="G90" s="26">
        <f t="shared" si="6"/>
        <v>344.64166666666654</v>
      </c>
      <c r="H90" s="25"/>
      <c r="I90" s="26">
        <f t="shared" si="7"/>
        <v>344.64861111111099</v>
      </c>
      <c r="J90" s="25"/>
      <c r="K90" s="27">
        <f t="shared" si="8"/>
        <v>344.65555555555545</v>
      </c>
      <c r="L90" s="25"/>
      <c r="M90" s="144"/>
    </row>
    <row r="91" spans="1:13" ht="18.75" customHeight="1" thickBot="1">
      <c r="A91" s="28">
        <f>'Prezenční listina'!A90</f>
        <v>88</v>
      </c>
      <c r="B91" s="29">
        <f>'Prezenční listina'!B90</f>
        <v>0</v>
      </c>
      <c r="C91" s="29">
        <f>'Prezenční listina'!C90</f>
        <v>0</v>
      </c>
      <c r="D91" s="30">
        <f>'Prezenční listina'!D90</f>
        <v>0</v>
      </c>
      <c r="E91" s="31">
        <f>E89+$J$2</f>
        <v>344.63472222222208</v>
      </c>
      <c r="F91" s="32"/>
      <c r="G91" s="33">
        <f t="shared" si="6"/>
        <v>344.64166666666654</v>
      </c>
      <c r="H91" s="32"/>
      <c r="I91" s="33">
        <f t="shared" si="7"/>
        <v>344.64861111111099</v>
      </c>
      <c r="J91" s="32"/>
      <c r="K91" s="34">
        <f t="shared" si="8"/>
        <v>344.65555555555545</v>
      </c>
      <c r="L91" s="32"/>
      <c r="M91" s="144"/>
    </row>
    <row r="92" spans="1:13" ht="18.75" customHeight="1">
      <c r="A92" s="21">
        <f>'Prezenční listina'!A91</f>
        <v>89</v>
      </c>
      <c r="B92" s="22">
        <f>'Prezenční listina'!B91</f>
        <v>0</v>
      </c>
      <c r="C92" s="22">
        <f>'Prezenční listina'!C91</f>
        <v>0</v>
      </c>
      <c r="D92" s="23">
        <f>'Prezenční listina'!D91</f>
        <v>0</v>
      </c>
      <c r="E92" s="24">
        <f>E91+$J$2</f>
        <v>352.64027777777761</v>
      </c>
      <c r="F92" s="25"/>
      <c r="G92" s="26">
        <f t="shared" si="6"/>
        <v>352.64722222222207</v>
      </c>
      <c r="H92" s="25"/>
      <c r="I92" s="26">
        <f t="shared" si="7"/>
        <v>352.65416666666653</v>
      </c>
      <c r="J92" s="25"/>
      <c r="K92" s="27">
        <f t="shared" si="8"/>
        <v>352.66111111111098</v>
      </c>
      <c r="L92" s="25"/>
      <c r="M92" s="144"/>
    </row>
    <row r="93" spans="1:13" ht="18.75" customHeight="1" thickBot="1">
      <c r="A93" s="28">
        <f>'Prezenční listina'!A92</f>
        <v>90</v>
      </c>
      <c r="B93" s="29">
        <f>'Prezenční listina'!B92</f>
        <v>0</v>
      </c>
      <c r="C93" s="29">
        <f>'Prezenční listina'!C92</f>
        <v>0</v>
      </c>
      <c r="D93" s="30">
        <f>'Prezenční listina'!D92</f>
        <v>0</v>
      </c>
      <c r="E93" s="31">
        <f>E91+$J$2</f>
        <v>352.64027777777761</v>
      </c>
      <c r="F93" s="32"/>
      <c r="G93" s="33">
        <f t="shared" si="6"/>
        <v>352.64722222222207</v>
      </c>
      <c r="H93" s="32"/>
      <c r="I93" s="33">
        <f t="shared" si="7"/>
        <v>352.65416666666653</v>
      </c>
      <c r="J93" s="32"/>
      <c r="K93" s="34">
        <f t="shared" si="8"/>
        <v>352.66111111111098</v>
      </c>
      <c r="L93" s="32"/>
      <c r="M93" s="144"/>
    </row>
    <row r="94" spans="1:13" ht="18.75" customHeight="1">
      <c r="A94" s="21">
        <f>'Prezenční listina'!A93</f>
        <v>91</v>
      </c>
      <c r="B94" s="22">
        <f>'Prezenční listina'!B93</f>
        <v>0</v>
      </c>
      <c r="C94" s="22">
        <f>'Prezenční listina'!C93</f>
        <v>0</v>
      </c>
      <c r="D94" s="23">
        <f>'Prezenční listina'!D93</f>
        <v>0</v>
      </c>
      <c r="E94" s="24">
        <f>E93+$J$2</f>
        <v>360.64583333333314</v>
      </c>
      <c r="F94" s="25"/>
      <c r="G94" s="26">
        <f t="shared" si="6"/>
        <v>360.6527777777776</v>
      </c>
      <c r="H94" s="25"/>
      <c r="I94" s="26">
        <f t="shared" si="7"/>
        <v>360.65972222222206</v>
      </c>
      <c r="J94" s="25"/>
      <c r="K94" s="27">
        <f t="shared" si="8"/>
        <v>360.66666666666652</v>
      </c>
      <c r="L94" s="25"/>
      <c r="M94" s="144"/>
    </row>
    <row r="95" spans="1:13" ht="18.75" customHeight="1" thickBot="1">
      <c r="A95" s="28">
        <f>'Prezenční listina'!A94</f>
        <v>92</v>
      </c>
      <c r="B95" s="29">
        <f>'Prezenční listina'!B94</f>
        <v>0</v>
      </c>
      <c r="C95" s="29">
        <f>'Prezenční listina'!C94</f>
        <v>0</v>
      </c>
      <c r="D95" s="30">
        <f>'Prezenční listina'!D94</f>
        <v>0</v>
      </c>
      <c r="E95" s="31">
        <f>E93+$J$2</f>
        <v>360.64583333333314</v>
      </c>
      <c r="F95" s="35"/>
      <c r="G95" s="36">
        <f t="shared" si="6"/>
        <v>360.6527777777776</v>
      </c>
      <c r="H95" s="35"/>
      <c r="I95" s="36">
        <f t="shared" si="7"/>
        <v>360.65972222222206</v>
      </c>
      <c r="J95" s="35"/>
      <c r="K95" s="37">
        <f t="shared" si="8"/>
        <v>360.66666666666652</v>
      </c>
      <c r="L95" s="35"/>
      <c r="M95" s="144"/>
    </row>
    <row r="96" spans="1:13" ht="18.75" customHeight="1">
      <c r="A96" s="21">
        <f>'Prezenční listina'!A95</f>
        <v>93</v>
      </c>
      <c r="B96" s="22">
        <f>'Prezenční listina'!B95</f>
        <v>0</v>
      </c>
      <c r="C96" s="22">
        <f>'Prezenční listina'!C95</f>
        <v>0</v>
      </c>
      <c r="D96" s="23">
        <f>'Prezenční listina'!D95</f>
        <v>0</v>
      </c>
      <c r="E96" s="24">
        <f>E95+$J$2</f>
        <v>368.65138888888868</v>
      </c>
      <c r="F96" s="25"/>
      <c r="G96" s="26">
        <f t="shared" si="6"/>
        <v>368.65833333333313</v>
      </c>
      <c r="H96" s="25"/>
      <c r="I96" s="26">
        <f t="shared" si="7"/>
        <v>368.66527777777759</v>
      </c>
      <c r="J96" s="25"/>
      <c r="K96" s="27">
        <f t="shared" si="8"/>
        <v>368.67222222222205</v>
      </c>
      <c r="L96" s="25"/>
      <c r="M96" s="144"/>
    </row>
    <row r="97" spans="1:13" ht="18.75" customHeight="1" thickBot="1">
      <c r="A97" s="28">
        <f>'Prezenční listina'!A96</f>
        <v>94</v>
      </c>
      <c r="B97" s="29">
        <f>'Prezenční listina'!B96</f>
        <v>0</v>
      </c>
      <c r="C97" s="29">
        <f>'Prezenční listina'!C96</f>
        <v>0</v>
      </c>
      <c r="D97" s="30">
        <f>'Prezenční listina'!D96</f>
        <v>0</v>
      </c>
      <c r="E97" s="31">
        <f>E95+$J$2</f>
        <v>368.65138888888868</v>
      </c>
      <c r="F97" s="32"/>
      <c r="G97" s="33">
        <f t="shared" si="6"/>
        <v>368.65833333333313</v>
      </c>
      <c r="H97" s="32"/>
      <c r="I97" s="33">
        <f t="shared" si="7"/>
        <v>368.66527777777759</v>
      </c>
      <c r="J97" s="32"/>
      <c r="K97" s="34">
        <f t="shared" si="8"/>
        <v>368.67222222222205</v>
      </c>
      <c r="L97" s="32"/>
      <c r="M97" s="144"/>
    </row>
    <row r="98" spans="1:13" ht="18.75" customHeight="1">
      <c r="A98" s="21">
        <f>'Prezenční listina'!A97</f>
        <v>95</v>
      </c>
      <c r="B98" s="22">
        <f>'Prezenční listina'!B97</f>
        <v>0</v>
      </c>
      <c r="C98" s="22">
        <f>'Prezenční listina'!C97</f>
        <v>0</v>
      </c>
      <c r="D98" s="23">
        <f>'Prezenční listina'!D97</f>
        <v>0</v>
      </c>
      <c r="E98" s="24">
        <f>E97+$J$2</f>
        <v>376.65694444444421</v>
      </c>
      <c r="F98" s="25"/>
      <c r="G98" s="26">
        <f t="shared" si="6"/>
        <v>376.66388888888866</v>
      </c>
      <c r="H98" s="25"/>
      <c r="I98" s="26">
        <f t="shared" si="7"/>
        <v>376.67083333333312</v>
      </c>
      <c r="J98" s="25"/>
      <c r="K98" s="27">
        <f t="shared" si="8"/>
        <v>376.67777777777758</v>
      </c>
      <c r="L98" s="25"/>
      <c r="M98" s="144"/>
    </row>
    <row r="99" spans="1:13" ht="18.75" customHeight="1" thickBot="1">
      <c r="A99" s="28">
        <f>'Prezenční listina'!A98</f>
        <v>96</v>
      </c>
      <c r="B99" s="29">
        <f>'Prezenční listina'!B98</f>
        <v>0</v>
      </c>
      <c r="C99" s="29">
        <f>'Prezenční listina'!C98</f>
        <v>0</v>
      </c>
      <c r="D99" s="30">
        <f>'Prezenční listina'!D98</f>
        <v>0</v>
      </c>
      <c r="E99" s="31">
        <f>E97+$J$2</f>
        <v>376.65694444444421</v>
      </c>
      <c r="F99" s="32"/>
      <c r="G99" s="33">
        <f t="shared" si="6"/>
        <v>376.66388888888866</v>
      </c>
      <c r="H99" s="32"/>
      <c r="I99" s="33">
        <f t="shared" si="7"/>
        <v>376.67083333333312</v>
      </c>
      <c r="J99" s="32"/>
      <c r="K99" s="34">
        <f t="shared" si="8"/>
        <v>376.67777777777758</v>
      </c>
      <c r="L99" s="32"/>
      <c r="M99" s="144"/>
    </row>
    <row r="100" spans="1:13" ht="18.75" customHeight="1">
      <c r="A100" s="21">
        <f>'Prezenční listina'!A99</f>
        <v>97</v>
      </c>
      <c r="B100" s="22">
        <f>'Prezenční listina'!B99</f>
        <v>0</v>
      </c>
      <c r="C100" s="22">
        <f>'Prezenční listina'!C99</f>
        <v>0</v>
      </c>
      <c r="D100" s="23">
        <f>'Prezenční listina'!D99</f>
        <v>0</v>
      </c>
      <c r="E100" s="24">
        <f>E99+$J$2</f>
        <v>384.66249999999974</v>
      </c>
      <c r="F100" s="25"/>
      <c r="G100" s="26">
        <f t="shared" si="6"/>
        <v>384.6694444444442</v>
      </c>
      <c r="H100" s="25"/>
      <c r="I100" s="26">
        <f t="shared" si="7"/>
        <v>384.67638888888865</v>
      </c>
      <c r="J100" s="25"/>
      <c r="K100" s="27">
        <f t="shared" si="8"/>
        <v>384.68333333333311</v>
      </c>
      <c r="L100" s="25"/>
      <c r="M100" s="144"/>
    </row>
    <row r="101" spans="1:13" ht="18.75" customHeight="1" thickBot="1">
      <c r="A101" s="28">
        <f>'Prezenční listina'!A100</f>
        <v>98</v>
      </c>
      <c r="B101" s="29">
        <f>'Prezenční listina'!B100</f>
        <v>0</v>
      </c>
      <c r="C101" s="29">
        <f>'Prezenční listina'!C100</f>
        <v>0</v>
      </c>
      <c r="D101" s="30">
        <f>'Prezenční listina'!D100</f>
        <v>0</v>
      </c>
      <c r="E101" s="31">
        <f>E99+$J$2</f>
        <v>384.66249999999974</v>
      </c>
      <c r="F101" s="32"/>
      <c r="G101" s="33">
        <f t="shared" si="6"/>
        <v>384.6694444444442</v>
      </c>
      <c r="H101" s="32"/>
      <c r="I101" s="33">
        <f t="shared" si="7"/>
        <v>384.67638888888865</v>
      </c>
      <c r="J101" s="32"/>
      <c r="K101" s="34">
        <f t="shared" si="8"/>
        <v>384.68333333333311</v>
      </c>
      <c r="L101" s="32"/>
      <c r="M101" s="144"/>
    </row>
    <row r="102" spans="1:13" ht="18.75" customHeight="1">
      <c r="A102" s="21">
        <f>'Prezenční listina'!A101</f>
        <v>99</v>
      </c>
      <c r="B102" s="22">
        <f>'Prezenční listina'!B101</f>
        <v>0</v>
      </c>
      <c r="C102" s="22">
        <f>'Prezenční listina'!C101</f>
        <v>0</v>
      </c>
      <c r="D102" s="23">
        <f>'Prezenční listina'!D101</f>
        <v>0</v>
      </c>
      <c r="E102" s="24">
        <f>E101+$J$2</f>
        <v>392.66805555555527</v>
      </c>
      <c r="F102" s="25"/>
      <c r="G102" s="26">
        <f t="shared" si="6"/>
        <v>392.67499999999973</v>
      </c>
      <c r="H102" s="25"/>
      <c r="I102" s="26">
        <f t="shared" si="7"/>
        <v>392.68194444444418</v>
      </c>
      <c r="J102" s="25"/>
      <c r="K102" s="27">
        <f t="shared" si="8"/>
        <v>392.68888888888864</v>
      </c>
      <c r="L102" s="25"/>
      <c r="M102" s="144"/>
    </row>
    <row r="103" spans="1:13" ht="18.75" customHeight="1" thickBot="1">
      <c r="A103" s="28">
        <f>'Prezenční listina'!A102</f>
        <v>100</v>
      </c>
      <c r="B103" s="29">
        <f>'Prezenční listina'!B102</f>
        <v>0</v>
      </c>
      <c r="C103" s="29">
        <f>'Prezenční listina'!C102</f>
        <v>0</v>
      </c>
      <c r="D103" s="30">
        <f>'Prezenční listina'!D102</f>
        <v>0</v>
      </c>
      <c r="E103" s="31">
        <f>E101+$J$2</f>
        <v>392.66805555555527</v>
      </c>
      <c r="F103" s="32"/>
      <c r="G103" s="33">
        <f t="shared" si="6"/>
        <v>392.67499999999973</v>
      </c>
      <c r="H103" s="32"/>
      <c r="I103" s="33">
        <f t="shared" si="7"/>
        <v>392.68194444444418</v>
      </c>
      <c r="J103" s="32"/>
      <c r="K103" s="34">
        <f t="shared" si="8"/>
        <v>392.68888888888864</v>
      </c>
      <c r="L103" s="32"/>
      <c r="M103" s="144"/>
    </row>
    <row r="104" spans="1:13" ht="18.75" customHeight="1">
      <c r="A104" s="21">
        <f>'Prezenční listina'!A103</f>
        <v>101</v>
      </c>
      <c r="B104" s="22">
        <f>'Prezenční listina'!B103</f>
        <v>0</v>
      </c>
      <c r="C104" s="22">
        <f>'Prezenční listina'!C103</f>
        <v>0</v>
      </c>
      <c r="D104" s="23">
        <f>'Prezenční listina'!D103</f>
        <v>0</v>
      </c>
      <c r="E104" s="24">
        <f>E103+$J$2</f>
        <v>400.6736111111108</v>
      </c>
      <c r="F104" s="25"/>
      <c r="G104" s="26">
        <f t="shared" si="6"/>
        <v>400.68055555555526</v>
      </c>
      <c r="H104" s="25"/>
      <c r="I104" s="26">
        <f t="shared" si="7"/>
        <v>400.68749999999972</v>
      </c>
      <c r="J104" s="25"/>
      <c r="K104" s="27">
        <f t="shared" si="8"/>
        <v>400.69444444444417</v>
      </c>
      <c r="L104" s="25"/>
      <c r="M104" s="144"/>
    </row>
    <row r="105" spans="1:13" ht="18.75" customHeight="1" thickBot="1">
      <c r="A105" s="28">
        <f>'Prezenční listina'!A104</f>
        <v>102</v>
      </c>
      <c r="B105" s="29">
        <f>'Prezenční listina'!B104</f>
        <v>0</v>
      </c>
      <c r="C105" s="29">
        <f>'Prezenční listina'!C104</f>
        <v>0</v>
      </c>
      <c r="D105" s="30">
        <f>'Prezenční listina'!D104</f>
        <v>0</v>
      </c>
      <c r="E105" s="31">
        <f>E103+$J$2</f>
        <v>400.6736111111108</v>
      </c>
      <c r="F105" s="32"/>
      <c r="G105" s="33">
        <f t="shared" si="6"/>
        <v>400.68055555555526</v>
      </c>
      <c r="H105" s="32"/>
      <c r="I105" s="33">
        <f t="shared" si="7"/>
        <v>400.68749999999972</v>
      </c>
      <c r="J105" s="32"/>
      <c r="K105" s="34">
        <f t="shared" si="8"/>
        <v>400.69444444444417</v>
      </c>
      <c r="L105" s="32"/>
      <c r="M105" s="144"/>
    </row>
    <row r="106" spans="1:13" ht="18.75" customHeight="1">
      <c r="A106" s="21">
        <f>'Prezenční listina'!A105</f>
        <v>103</v>
      </c>
      <c r="B106" s="22">
        <f>'Prezenční listina'!B105</f>
        <v>0</v>
      </c>
      <c r="C106" s="22">
        <f>'Prezenční listina'!C105</f>
        <v>0</v>
      </c>
      <c r="D106" s="23">
        <f>'Prezenční listina'!D105</f>
        <v>0</v>
      </c>
      <c r="E106" s="24">
        <f>E105+$J$2</f>
        <v>408.67916666666633</v>
      </c>
      <c r="F106" s="25"/>
      <c r="G106" s="26">
        <f t="shared" si="6"/>
        <v>408.68611111111079</v>
      </c>
      <c r="H106" s="25"/>
      <c r="I106" s="26">
        <f t="shared" si="7"/>
        <v>408.69305555555525</v>
      </c>
      <c r="J106" s="25"/>
      <c r="K106" s="27">
        <f t="shared" si="8"/>
        <v>408.6999999999997</v>
      </c>
      <c r="L106" s="25"/>
      <c r="M106" s="144"/>
    </row>
    <row r="107" spans="1:13" ht="18.75" customHeight="1" thickBot="1">
      <c r="A107" s="28">
        <f>'Prezenční listina'!A106</f>
        <v>104</v>
      </c>
      <c r="B107" s="29">
        <f>'Prezenční listina'!B106</f>
        <v>0</v>
      </c>
      <c r="C107" s="29">
        <f>'Prezenční listina'!C106</f>
        <v>0</v>
      </c>
      <c r="D107" s="30">
        <f>'Prezenční listina'!D106</f>
        <v>0</v>
      </c>
      <c r="E107" s="31">
        <f>E105+$J$2</f>
        <v>408.67916666666633</v>
      </c>
      <c r="F107" s="32"/>
      <c r="G107" s="33">
        <f t="shared" si="6"/>
        <v>408.68611111111079</v>
      </c>
      <c r="H107" s="32"/>
      <c r="I107" s="33">
        <f t="shared" si="7"/>
        <v>408.69305555555525</v>
      </c>
      <c r="J107" s="32"/>
      <c r="K107" s="34">
        <f t="shared" si="8"/>
        <v>408.6999999999997</v>
      </c>
      <c r="L107" s="32"/>
      <c r="M107" s="144"/>
    </row>
    <row r="108" spans="1:13" ht="18.75" customHeight="1">
      <c r="A108" s="21">
        <f>'Prezenční listina'!A107</f>
        <v>105</v>
      </c>
      <c r="B108" s="22">
        <f>'Prezenční listina'!B107</f>
        <v>0</v>
      </c>
      <c r="C108" s="22">
        <f>'Prezenční listina'!C107</f>
        <v>0</v>
      </c>
      <c r="D108" s="23">
        <f>'Prezenční listina'!D107</f>
        <v>0</v>
      </c>
      <c r="E108" s="24">
        <f>E107+$J$2</f>
        <v>416.68472222222186</v>
      </c>
      <c r="F108" s="25"/>
      <c r="G108" s="26">
        <f t="shared" si="6"/>
        <v>416.69166666666632</v>
      </c>
      <c r="H108" s="25"/>
      <c r="I108" s="26">
        <f t="shared" si="7"/>
        <v>416.69861111111078</v>
      </c>
      <c r="J108" s="25"/>
      <c r="K108" s="27">
        <f t="shared" si="8"/>
        <v>416.70555555555524</v>
      </c>
      <c r="L108" s="25"/>
      <c r="M108" s="144"/>
    </row>
    <row r="109" spans="1:13" ht="18.75" customHeight="1" thickBot="1">
      <c r="A109" s="28">
        <f>'Prezenční listina'!A108</f>
        <v>106</v>
      </c>
      <c r="B109" s="29">
        <f>'Prezenční listina'!B108</f>
        <v>0</v>
      </c>
      <c r="C109" s="29">
        <f>'Prezenční listina'!C108</f>
        <v>0</v>
      </c>
      <c r="D109" s="30">
        <f>'Prezenční listina'!D108</f>
        <v>0</v>
      </c>
      <c r="E109" s="31">
        <f>E107+$J$2</f>
        <v>416.68472222222186</v>
      </c>
      <c r="F109" s="32"/>
      <c r="G109" s="33">
        <f t="shared" si="6"/>
        <v>416.69166666666632</v>
      </c>
      <c r="H109" s="32"/>
      <c r="I109" s="33">
        <f t="shared" si="7"/>
        <v>416.69861111111078</v>
      </c>
      <c r="J109" s="32"/>
      <c r="K109" s="34">
        <f t="shared" si="8"/>
        <v>416.70555555555524</v>
      </c>
      <c r="L109" s="32"/>
      <c r="M109" s="144"/>
    </row>
    <row r="110" spans="1:13" ht="18.75" customHeight="1">
      <c r="A110" s="21">
        <f>'Prezenční listina'!A109</f>
        <v>107</v>
      </c>
      <c r="B110" s="22">
        <f>'Prezenční listina'!B109</f>
        <v>0</v>
      </c>
      <c r="C110" s="22">
        <f>'Prezenční listina'!C109</f>
        <v>0</v>
      </c>
      <c r="D110" s="23">
        <f>'Prezenční listina'!D109</f>
        <v>0</v>
      </c>
      <c r="E110" s="24">
        <f>E109+$J$2</f>
        <v>424.6902777777774</v>
      </c>
      <c r="F110" s="25"/>
      <c r="G110" s="26">
        <f t="shared" si="6"/>
        <v>424.69722222222185</v>
      </c>
      <c r="H110" s="25"/>
      <c r="I110" s="26">
        <f t="shared" si="7"/>
        <v>424.70416666666631</v>
      </c>
      <c r="J110" s="25"/>
      <c r="K110" s="27">
        <f t="shared" si="8"/>
        <v>424.71111111111077</v>
      </c>
      <c r="L110" s="25"/>
      <c r="M110" s="144"/>
    </row>
    <row r="111" spans="1:13" ht="18.75" customHeight="1" thickBot="1">
      <c r="A111" s="28">
        <f>'Prezenční listina'!A110</f>
        <v>108</v>
      </c>
      <c r="B111" s="29">
        <f>'Prezenční listina'!B110</f>
        <v>0</v>
      </c>
      <c r="C111" s="29">
        <f>'Prezenční listina'!C110</f>
        <v>0</v>
      </c>
      <c r="D111" s="30">
        <f>'Prezenční listina'!D110</f>
        <v>0</v>
      </c>
      <c r="E111" s="31">
        <f>E109+$J$2</f>
        <v>424.6902777777774</v>
      </c>
      <c r="F111" s="32"/>
      <c r="G111" s="33">
        <f t="shared" si="6"/>
        <v>424.69722222222185</v>
      </c>
      <c r="H111" s="32"/>
      <c r="I111" s="33">
        <f t="shared" si="7"/>
        <v>424.70416666666631</v>
      </c>
      <c r="J111" s="32"/>
      <c r="K111" s="34">
        <f t="shared" si="8"/>
        <v>424.71111111111077</v>
      </c>
      <c r="L111" s="32"/>
      <c r="M111" s="144"/>
    </row>
    <row r="112" spans="1:13" ht="18.75" customHeight="1">
      <c r="A112" s="21">
        <f>'Prezenční listina'!A111</f>
        <v>109</v>
      </c>
      <c r="B112" s="22">
        <f>'Prezenční listina'!B111</f>
        <v>0</v>
      </c>
      <c r="C112" s="22">
        <f>'Prezenční listina'!C111</f>
        <v>0</v>
      </c>
      <c r="D112" s="23">
        <f>'Prezenční listina'!D111</f>
        <v>0</v>
      </c>
      <c r="E112" s="24">
        <f>E111+$J$2</f>
        <v>432.69583333333293</v>
      </c>
      <c r="F112" s="25"/>
      <c r="G112" s="26">
        <f t="shared" si="6"/>
        <v>432.70277777777738</v>
      </c>
      <c r="H112" s="25"/>
      <c r="I112" s="26">
        <f t="shared" si="7"/>
        <v>432.70972222222184</v>
      </c>
      <c r="J112" s="25"/>
      <c r="K112" s="27">
        <f t="shared" si="8"/>
        <v>432.7166666666663</v>
      </c>
      <c r="L112" s="25"/>
      <c r="M112" s="144"/>
    </row>
    <row r="113" spans="1:13" ht="18.75" customHeight="1" thickBot="1">
      <c r="A113" s="28">
        <f>'Prezenční listina'!A112</f>
        <v>110</v>
      </c>
      <c r="B113" s="29">
        <f>'Prezenční listina'!B112</f>
        <v>0</v>
      </c>
      <c r="C113" s="29">
        <f>'Prezenční listina'!C112</f>
        <v>0</v>
      </c>
      <c r="D113" s="30">
        <f>'Prezenční listina'!D112</f>
        <v>0</v>
      </c>
      <c r="E113" s="31">
        <f>E111+$J$2</f>
        <v>432.69583333333293</v>
      </c>
      <c r="F113" s="35"/>
      <c r="G113" s="36">
        <f t="shared" si="6"/>
        <v>432.70277777777738</v>
      </c>
      <c r="H113" s="35"/>
      <c r="I113" s="36">
        <f t="shared" si="7"/>
        <v>432.70972222222184</v>
      </c>
      <c r="J113" s="35"/>
      <c r="K113" s="37">
        <f t="shared" si="8"/>
        <v>432.7166666666663</v>
      </c>
      <c r="L113" s="35"/>
      <c r="M113" s="144"/>
    </row>
    <row r="114" spans="1:13" ht="18.75" customHeight="1">
      <c r="A114" s="21">
        <f>'Prezenční listina'!A113</f>
        <v>111</v>
      </c>
      <c r="B114" s="22">
        <f>'Prezenční listina'!B113</f>
        <v>0</v>
      </c>
      <c r="C114" s="22">
        <f>'Prezenční listina'!C113</f>
        <v>0</v>
      </c>
      <c r="D114" s="23">
        <f>'Prezenční listina'!D113</f>
        <v>0</v>
      </c>
      <c r="E114" s="24">
        <f>E113+$J$2</f>
        <v>440.70138888888846</v>
      </c>
      <c r="F114" s="25"/>
      <c r="G114" s="26">
        <f t="shared" si="6"/>
        <v>440.70833333333292</v>
      </c>
      <c r="H114" s="25"/>
      <c r="I114" s="26">
        <f t="shared" si="7"/>
        <v>440.71527777777737</v>
      </c>
      <c r="J114" s="25"/>
      <c r="K114" s="27">
        <f t="shared" si="8"/>
        <v>440.72222222222183</v>
      </c>
      <c r="L114" s="25"/>
      <c r="M114" s="144"/>
    </row>
    <row r="115" spans="1:13" ht="18.75" customHeight="1" thickBot="1">
      <c r="A115" s="28">
        <f>'Prezenční listina'!A114</f>
        <v>112</v>
      </c>
      <c r="B115" s="29">
        <f>'Prezenční listina'!B114</f>
        <v>0</v>
      </c>
      <c r="C115" s="29">
        <f>'Prezenční listina'!C114</f>
        <v>0</v>
      </c>
      <c r="D115" s="30">
        <f>'Prezenční listina'!D114</f>
        <v>0</v>
      </c>
      <c r="E115" s="31">
        <f>E113+$J$2</f>
        <v>440.70138888888846</v>
      </c>
      <c r="F115" s="32"/>
      <c r="G115" s="33">
        <f t="shared" si="6"/>
        <v>440.70833333333292</v>
      </c>
      <c r="H115" s="32"/>
      <c r="I115" s="33">
        <f t="shared" si="7"/>
        <v>440.71527777777737</v>
      </c>
      <c r="J115" s="32"/>
      <c r="K115" s="34">
        <f t="shared" si="8"/>
        <v>440.72222222222183</v>
      </c>
      <c r="L115" s="32"/>
      <c r="M115" s="144"/>
    </row>
    <row r="116" spans="1:13" ht="18.75" customHeight="1">
      <c r="A116" s="21">
        <f>'Prezenční listina'!A115</f>
        <v>113</v>
      </c>
      <c r="B116" s="22">
        <f>'Prezenční listina'!B115</f>
        <v>0</v>
      </c>
      <c r="C116" s="22">
        <f>'Prezenční listina'!C115</f>
        <v>0</v>
      </c>
      <c r="D116" s="23">
        <f>'Prezenční listina'!D115</f>
        <v>0</v>
      </c>
      <c r="E116" s="24">
        <f>E115+$J$2</f>
        <v>448.70694444444399</v>
      </c>
      <c r="F116" s="25"/>
      <c r="G116" s="26">
        <f t="shared" si="6"/>
        <v>448.71388888888845</v>
      </c>
      <c r="H116" s="25"/>
      <c r="I116" s="26">
        <f t="shared" si="7"/>
        <v>448.72083333333291</v>
      </c>
      <c r="J116" s="25"/>
      <c r="K116" s="27">
        <f t="shared" si="8"/>
        <v>448.72777777777736</v>
      </c>
      <c r="L116" s="25"/>
      <c r="M116" s="144"/>
    </row>
    <row r="117" spans="1:13" ht="18.75" customHeight="1" thickBot="1">
      <c r="A117" s="28">
        <f>'Prezenční listina'!A116</f>
        <v>114</v>
      </c>
      <c r="B117" s="29">
        <f>'Prezenční listina'!B116</f>
        <v>0</v>
      </c>
      <c r="C117" s="29">
        <f>'Prezenční listina'!C116</f>
        <v>0</v>
      </c>
      <c r="D117" s="30">
        <f>'Prezenční listina'!D116</f>
        <v>0</v>
      </c>
      <c r="E117" s="31">
        <f>E115+$J$2</f>
        <v>448.70694444444399</v>
      </c>
      <c r="F117" s="32"/>
      <c r="G117" s="33">
        <f t="shared" si="6"/>
        <v>448.71388888888845</v>
      </c>
      <c r="H117" s="32"/>
      <c r="I117" s="33">
        <f t="shared" si="7"/>
        <v>448.72083333333291</v>
      </c>
      <c r="J117" s="32"/>
      <c r="K117" s="34">
        <f t="shared" si="8"/>
        <v>448.72777777777736</v>
      </c>
      <c r="L117" s="32"/>
      <c r="M117" s="144"/>
    </row>
    <row r="118" spans="1:13" ht="18.75" customHeight="1">
      <c r="A118" s="21">
        <f>'Prezenční listina'!A117</f>
        <v>115</v>
      </c>
      <c r="B118" s="22">
        <f>'Prezenční listina'!B117</f>
        <v>0</v>
      </c>
      <c r="C118" s="22">
        <f>'Prezenční listina'!C117</f>
        <v>0</v>
      </c>
      <c r="D118" s="23">
        <f>'Prezenční listina'!D117</f>
        <v>0</v>
      </c>
      <c r="E118" s="24">
        <f>E117+$J$2</f>
        <v>456.71249999999952</v>
      </c>
      <c r="F118" s="25"/>
      <c r="G118" s="26">
        <f t="shared" ref="G118:G181" si="9">E118+$H$2</f>
        <v>456.71944444444398</v>
      </c>
      <c r="H118" s="25"/>
      <c r="I118" s="26">
        <f t="shared" ref="I118:I181" si="10">G118+$H$2</f>
        <v>456.72638888888844</v>
      </c>
      <c r="J118" s="25"/>
      <c r="K118" s="27">
        <f t="shared" ref="K118:K181" si="11">I118+$H$2</f>
        <v>456.73333333333289</v>
      </c>
      <c r="L118" s="25"/>
      <c r="M118" s="144"/>
    </row>
    <row r="119" spans="1:13" ht="18.75" customHeight="1" thickBot="1">
      <c r="A119" s="28">
        <f>'Prezenční listina'!A118</f>
        <v>116</v>
      </c>
      <c r="B119" s="29">
        <f>'Prezenční listina'!B118</f>
        <v>0</v>
      </c>
      <c r="C119" s="29">
        <f>'Prezenční listina'!C118</f>
        <v>0</v>
      </c>
      <c r="D119" s="30">
        <f>'Prezenční listina'!D118</f>
        <v>0</v>
      </c>
      <c r="E119" s="31">
        <f>E117+$J$2</f>
        <v>456.71249999999952</v>
      </c>
      <c r="F119" s="32"/>
      <c r="G119" s="33">
        <f t="shared" si="9"/>
        <v>456.71944444444398</v>
      </c>
      <c r="H119" s="32"/>
      <c r="I119" s="33">
        <f t="shared" si="10"/>
        <v>456.72638888888844</v>
      </c>
      <c r="J119" s="32"/>
      <c r="K119" s="34">
        <f t="shared" si="11"/>
        <v>456.73333333333289</v>
      </c>
      <c r="L119" s="32"/>
      <c r="M119" s="144"/>
    </row>
    <row r="120" spans="1:13" ht="18.75" customHeight="1">
      <c r="A120" s="21">
        <f>'Prezenční listina'!A119</f>
        <v>117</v>
      </c>
      <c r="B120" s="22">
        <f>'Prezenční listina'!B119</f>
        <v>0</v>
      </c>
      <c r="C120" s="22">
        <f>'Prezenční listina'!C119</f>
        <v>0</v>
      </c>
      <c r="D120" s="23">
        <f>'Prezenční listina'!D119</f>
        <v>0</v>
      </c>
      <c r="E120" s="24">
        <f>E119+$J$2</f>
        <v>464.71805555555505</v>
      </c>
      <c r="F120" s="25"/>
      <c r="G120" s="26">
        <f t="shared" si="9"/>
        <v>464.72499999999951</v>
      </c>
      <c r="H120" s="25"/>
      <c r="I120" s="26">
        <f t="shared" si="10"/>
        <v>464.73194444444397</v>
      </c>
      <c r="J120" s="25"/>
      <c r="K120" s="27">
        <f t="shared" si="11"/>
        <v>464.73888888888843</v>
      </c>
      <c r="L120" s="25"/>
      <c r="M120" s="144"/>
    </row>
    <row r="121" spans="1:13" ht="18.75" customHeight="1" thickBot="1">
      <c r="A121" s="28">
        <f>'Prezenční listina'!A120</f>
        <v>118</v>
      </c>
      <c r="B121" s="29">
        <f>'Prezenční listina'!B120</f>
        <v>0</v>
      </c>
      <c r="C121" s="29">
        <f>'Prezenční listina'!C120</f>
        <v>0</v>
      </c>
      <c r="D121" s="30">
        <f>'Prezenční listina'!D120</f>
        <v>0</v>
      </c>
      <c r="E121" s="31">
        <f>E119+$J$2</f>
        <v>464.71805555555505</v>
      </c>
      <c r="F121" s="32"/>
      <c r="G121" s="33">
        <f t="shared" si="9"/>
        <v>464.72499999999951</v>
      </c>
      <c r="H121" s="32"/>
      <c r="I121" s="33">
        <f t="shared" si="10"/>
        <v>464.73194444444397</v>
      </c>
      <c r="J121" s="32"/>
      <c r="K121" s="34">
        <f t="shared" si="11"/>
        <v>464.73888888888843</v>
      </c>
      <c r="L121" s="32"/>
      <c r="M121" s="144"/>
    </row>
    <row r="122" spans="1:13" ht="18.75" customHeight="1">
      <c r="A122" s="21">
        <f>'Prezenční listina'!A121</f>
        <v>119</v>
      </c>
      <c r="B122" s="22">
        <f>'Prezenční listina'!B121</f>
        <v>0</v>
      </c>
      <c r="C122" s="22">
        <f>'Prezenční listina'!C121</f>
        <v>0</v>
      </c>
      <c r="D122" s="23">
        <f>'Prezenční listina'!D121</f>
        <v>0</v>
      </c>
      <c r="E122" s="24">
        <f>E121+$J$2</f>
        <v>472.72361111111059</v>
      </c>
      <c r="F122" s="25"/>
      <c r="G122" s="26">
        <f t="shared" si="9"/>
        <v>472.73055555555504</v>
      </c>
      <c r="H122" s="25"/>
      <c r="I122" s="26">
        <f t="shared" si="10"/>
        <v>472.7374999999995</v>
      </c>
      <c r="J122" s="25"/>
      <c r="K122" s="27">
        <f t="shared" si="11"/>
        <v>472.74444444444396</v>
      </c>
      <c r="L122" s="25"/>
      <c r="M122" s="144"/>
    </row>
    <row r="123" spans="1:13" ht="18.75" customHeight="1" thickBot="1">
      <c r="A123" s="28">
        <f>'Prezenční listina'!A122</f>
        <v>120</v>
      </c>
      <c r="B123" s="29">
        <f>'Prezenční listina'!B122</f>
        <v>0</v>
      </c>
      <c r="C123" s="29">
        <f>'Prezenční listina'!C122</f>
        <v>0</v>
      </c>
      <c r="D123" s="30">
        <f>'Prezenční listina'!D122</f>
        <v>0</v>
      </c>
      <c r="E123" s="31">
        <f>E121+$J$2</f>
        <v>472.72361111111059</v>
      </c>
      <c r="F123" s="32"/>
      <c r="G123" s="33">
        <f t="shared" si="9"/>
        <v>472.73055555555504</v>
      </c>
      <c r="H123" s="32"/>
      <c r="I123" s="33">
        <f t="shared" si="10"/>
        <v>472.7374999999995</v>
      </c>
      <c r="J123" s="32"/>
      <c r="K123" s="34">
        <f t="shared" si="11"/>
        <v>472.74444444444396</v>
      </c>
      <c r="L123" s="32"/>
      <c r="M123" s="144"/>
    </row>
    <row r="124" spans="1:13" ht="18.75" customHeight="1">
      <c r="A124" s="21">
        <f>'Prezenční listina'!A123</f>
        <v>121</v>
      </c>
      <c r="B124" s="22">
        <f>'Prezenční listina'!B123</f>
        <v>0</v>
      </c>
      <c r="C124" s="22">
        <f>'Prezenční listina'!C123</f>
        <v>0</v>
      </c>
      <c r="D124" s="23">
        <f>'Prezenční listina'!D123</f>
        <v>0</v>
      </c>
      <c r="E124" s="24">
        <f>E123+$J$2</f>
        <v>480.72916666666612</v>
      </c>
      <c r="F124" s="25"/>
      <c r="G124" s="26">
        <f t="shared" si="9"/>
        <v>480.73611111111057</v>
      </c>
      <c r="H124" s="25"/>
      <c r="I124" s="26">
        <f t="shared" si="10"/>
        <v>480.74305555555503</v>
      </c>
      <c r="J124" s="25"/>
      <c r="K124" s="27">
        <f t="shared" si="11"/>
        <v>480.74999999999949</v>
      </c>
      <c r="L124" s="25"/>
      <c r="M124" s="144"/>
    </row>
    <row r="125" spans="1:13" ht="18.75" customHeight="1" thickBot="1">
      <c r="A125" s="28">
        <f>'Prezenční listina'!A124</f>
        <v>122</v>
      </c>
      <c r="B125" s="29">
        <f>'Prezenční listina'!B124</f>
        <v>0</v>
      </c>
      <c r="C125" s="29">
        <f>'Prezenční listina'!C124</f>
        <v>0</v>
      </c>
      <c r="D125" s="30">
        <f>'Prezenční listina'!D124</f>
        <v>0</v>
      </c>
      <c r="E125" s="31">
        <f>E123+$J$2</f>
        <v>480.72916666666612</v>
      </c>
      <c r="F125" s="32"/>
      <c r="G125" s="33">
        <f t="shared" si="9"/>
        <v>480.73611111111057</v>
      </c>
      <c r="H125" s="32"/>
      <c r="I125" s="33">
        <f t="shared" si="10"/>
        <v>480.74305555555503</v>
      </c>
      <c r="J125" s="32"/>
      <c r="K125" s="34">
        <f t="shared" si="11"/>
        <v>480.74999999999949</v>
      </c>
      <c r="L125" s="32"/>
      <c r="M125" s="144"/>
    </row>
    <row r="126" spans="1:13" ht="18.75" customHeight="1">
      <c r="A126" s="21">
        <f>'Prezenční listina'!A125</f>
        <v>123</v>
      </c>
      <c r="B126" s="22">
        <f>'Prezenční listina'!B125</f>
        <v>0</v>
      </c>
      <c r="C126" s="22">
        <f>'Prezenční listina'!C125</f>
        <v>0</v>
      </c>
      <c r="D126" s="23">
        <f>'Prezenční listina'!D125</f>
        <v>0</v>
      </c>
      <c r="E126" s="24">
        <f>E125+$J$2</f>
        <v>488.73472222222165</v>
      </c>
      <c r="F126" s="25"/>
      <c r="G126" s="26">
        <f t="shared" si="9"/>
        <v>488.74166666666611</v>
      </c>
      <c r="H126" s="25"/>
      <c r="I126" s="26">
        <f t="shared" si="10"/>
        <v>488.74861111111056</v>
      </c>
      <c r="J126" s="25"/>
      <c r="K126" s="27">
        <f t="shared" si="11"/>
        <v>488.75555555555502</v>
      </c>
      <c r="L126" s="25"/>
      <c r="M126" s="144"/>
    </row>
    <row r="127" spans="1:13" ht="18.75" customHeight="1" thickBot="1">
      <c r="A127" s="28">
        <f>'Prezenční listina'!A126</f>
        <v>124</v>
      </c>
      <c r="B127" s="29">
        <f>'Prezenční listina'!B126</f>
        <v>0</v>
      </c>
      <c r="C127" s="29">
        <f>'Prezenční listina'!C126</f>
        <v>0</v>
      </c>
      <c r="D127" s="30">
        <f>'Prezenční listina'!D126</f>
        <v>0</v>
      </c>
      <c r="E127" s="31">
        <f>E125+$J$2</f>
        <v>488.73472222222165</v>
      </c>
      <c r="F127" s="32"/>
      <c r="G127" s="33">
        <f t="shared" si="9"/>
        <v>488.74166666666611</v>
      </c>
      <c r="H127" s="32"/>
      <c r="I127" s="33">
        <f t="shared" si="10"/>
        <v>488.74861111111056</v>
      </c>
      <c r="J127" s="32"/>
      <c r="K127" s="34">
        <f t="shared" si="11"/>
        <v>488.75555555555502</v>
      </c>
      <c r="L127" s="32"/>
      <c r="M127" s="144"/>
    </row>
    <row r="128" spans="1:13" ht="18.75" customHeight="1">
      <c r="A128" s="21">
        <f>'Prezenční listina'!A127</f>
        <v>125</v>
      </c>
      <c r="B128" s="22">
        <f>'Prezenční listina'!B127</f>
        <v>0</v>
      </c>
      <c r="C128" s="22">
        <f>'Prezenční listina'!C127</f>
        <v>0</v>
      </c>
      <c r="D128" s="23">
        <f>'Prezenční listina'!D127</f>
        <v>0</v>
      </c>
      <c r="E128" s="24">
        <f>E127+$J$2</f>
        <v>496.74027777777718</v>
      </c>
      <c r="F128" s="25"/>
      <c r="G128" s="26">
        <f t="shared" si="9"/>
        <v>496.74722222222164</v>
      </c>
      <c r="H128" s="25"/>
      <c r="I128" s="26">
        <f t="shared" si="10"/>
        <v>496.75416666666609</v>
      </c>
      <c r="J128" s="25"/>
      <c r="K128" s="27">
        <f t="shared" si="11"/>
        <v>496.76111111111055</v>
      </c>
      <c r="L128" s="25"/>
      <c r="M128" s="144"/>
    </row>
    <row r="129" spans="1:13" ht="18.75" customHeight="1" thickBot="1">
      <c r="A129" s="28">
        <f>'Prezenční listina'!A128</f>
        <v>126</v>
      </c>
      <c r="B129" s="29">
        <f>'Prezenční listina'!B128</f>
        <v>0</v>
      </c>
      <c r="C129" s="29">
        <f>'Prezenční listina'!C128</f>
        <v>0</v>
      </c>
      <c r="D129" s="30">
        <f>'Prezenční listina'!D128</f>
        <v>0</v>
      </c>
      <c r="E129" s="31">
        <f>E127+$J$2</f>
        <v>496.74027777777718</v>
      </c>
      <c r="F129" s="35"/>
      <c r="G129" s="36">
        <f t="shared" si="9"/>
        <v>496.74722222222164</v>
      </c>
      <c r="H129" s="35"/>
      <c r="I129" s="36">
        <f t="shared" si="10"/>
        <v>496.75416666666609</v>
      </c>
      <c r="J129" s="35"/>
      <c r="K129" s="37">
        <f t="shared" si="11"/>
        <v>496.76111111111055</v>
      </c>
      <c r="L129" s="35"/>
      <c r="M129" s="144"/>
    </row>
    <row r="130" spans="1:13" ht="18.75" customHeight="1">
      <c r="A130" s="21">
        <f>'Prezenční listina'!A129</f>
        <v>127</v>
      </c>
      <c r="B130" s="22">
        <f>'Prezenční listina'!B129</f>
        <v>0</v>
      </c>
      <c r="C130" s="22">
        <f>'Prezenční listina'!C129</f>
        <v>0</v>
      </c>
      <c r="D130" s="23">
        <f>'Prezenční listina'!D129</f>
        <v>0</v>
      </c>
      <c r="E130" s="24">
        <f>E129+$J$2</f>
        <v>504.74583333333271</v>
      </c>
      <c r="F130" s="25"/>
      <c r="G130" s="26">
        <f t="shared" si="9"/>
        <v>504.75277777777717</v>
      </c>
      <c r="H130" s="25"/>
      <c r="I130" s="26">
        <f t="shared" si="10"/>
        <v>504.75972222222163</v>
      </c>
      <c r="J130" s="25"/>
      <c r="K130" s="27">
        <f t="shared" si="11"/>
        <v>504.76666666666608</v>
      </c>
      <c r="L130" s="25"/>
      <c r="M130" s="144"/>
    </row>
    <row r="131" spans="1:13" ht="18.75" customHeight="1" thickBot="1">
      <c r="A131" s="28">
        <f>'Prezenční listina'!A130</f>
        <v>128</v>
      </c>
      <c r="B131" s="29">
        <f>'Prezenční listina'!B130</f>
        <v>0</v>
      </c>
      <c r="C131" s="29">
        <f>'Prezenční listina'!C130</f>
        <v>0</v>
      </c>
      <c r="D131" s="30">
        <f>'Prezenční listina'!D130</f>
        <v>0</v>
      </c>
      <c r="E131" s="31">
        <f>E129+$J$2</f>
        <v>504.74583333333271</v>
      </c>
      <c r="F131" s="32"/>
      <c r="G131" s="33">
        <f t="shared" si="9"/>
        <v>504.75277777777717</v>
      </c>
      <c r="H131" s="32"/>
      <c r="I131" s="33">
        <f t="shared" si="10"/>
        <v>504.75972222222163</v>
      </c>
      <c r="J131" s="32"/>
      <c r="K131" s="34">
        <f t="shared" si="11"/>
        <v>504.76666666666608</v>
      </c>
      <c r="L131" s="32"/>
      <c r="M131" s="144"/>
    </row>
    <row r="132" spans="1:13" ht="18.75" customHeight="1">
      <c r="A132" s="21">
        <f>'Prezenční listina'!A131</f>
        <v>129</v>
      </c>
      <c r="B132" s="22">
        <f>'Prezenční listina'!B131</f>
        <v>0</v>
      </c>
      <c r="C132" s="22">
        <f>'Prezenční listina'!C131</f>
        <v>0</v>
      </c>
      <c r="D132" s="23">
        <f>'Prezenční listina'!D131</f>
        <v>0</v>
      </c>
      <c r="E132" s="24">
        <f>E131+$J$2</f>
        <v>512.7513888888883</v>
      </c>
      <c r="F132" s="25"/>
      <c r="G132" s="26">
        <f t="shared" si="9"/>
        <v>512.75833333333276</v>
      </c>
      <c r="H132" s="25"/>
      <c r="I132" s="26">
        <f t="shared" si="10"/>
        <v>512.76527777777721</v>
      </c>
      <c r="J132" s="25"/>
      <c r="K132" s="27">
        <f t="shared" si="11"/>
        <v>512.77222222222167</v>
      </c>
      <c r="L132" s="25"/>
      <c r="M132" s="144"/>
    </row>
    <row r="133" spans="1:13" ht="18.75" customHeight="1" thickBot="1">
      <c r="A133" s="28">
        <f>'Prezenční listina'!A132</f>
        <v>130</v>
      </c>
      <c r="B133" s="29">
        <f>'Prezenční listina'!B132</f>
        <v>0</v>
      </c>
      <c r="C133" s="29">
        <f>'Prezenční listina'!C132</f>
        <v>0</v>
      </c>
      <c r="D133" s="30">
        <f>'Prezenční listina'!D132</f>
        <v>0</v>
      </c>
      <c r="E133" s="31">
        <f>E131+$J$2</f>
        <v>512.7513888888883</v>
      </c>
      <c r="F133" s="32"/>
      <c r="G133" s="33">
        <f t="shared" si="9"/>
        <v>512.75833333333276</v>
      </c>
      <c r="H133" s="32"/>
      <c r="I133" s="33">
        <f t="shared" si="10"/>
        <v>512.76527777777721</v>
      </c>
      <c r="J133" s="32"/>
      <c r="K133" s="34">
        <f t="shared" si="11"/>
        <v>512.77222222222167</v>
      </c>
      <c r="L133" s="32"/>
      <c r="M133" s="144"/>
    </row>
    <row r="134" spans="1:13" ht="18.75" customHeight="1">
      <c r="A134" s="21">
        <f>'Prezenční listina'!A133</f>
        <v>131</v>
      </c>
      <c r="B134" s="22">
        <f>'Prezenční listina'!B133</f>
        <v>0</v>
      </c>
      <c r="C134" s="22">
        <f>'Prezenční listina'!C133</f>
        <v>0</v>
      </c>
      <c r="D134" s="23">
        <f>'Prezenční listina'!D133</f>
        <v>0</v>
      </c>
      <c r="E134" s="24">
        <f>E133+$J$2</f>
        <v>520.75694444444389</v>
      </c>
      <c r="F134" s="25"/>
      <c r="G134" s="26">
        <f t="shared" si="9"/>
        <v>520.76388888888835</v>
      </c>
      <c r="H134" s="25"/>
      <c r="I134" s="26">
        <f t="shared" si="10"/>
        <v>520.7708333333328</v>
      </c>
      <c r="J134" s="25"/>
      <c r="K134" s="27">
        <f t="shared" si="11"/>
        <v>520.77777777777726</v>
      </c>
      <c r="L134" s="25"/>
      <c r="M134" s="144"/>
    </row>
    <row r="135" spans="1:13" ht="18.75" customHeight="1" thickBot="1">
      <c r="A135" s="28">
        <f>'Prezenční listina'!A134</f>
        <v>132</v>
      </c>
      <c r="B135" s="29">
        <f>'Prezenční listina'!B134</f>
        <v>0</v>
      </c>
      <c r="C135" s="29">
        <f>'Prezenční listina'!C134</f>
        <v>0</v>
      </c>
      <c r="D135" s="30">
        <f>'Prezenční listina'!D134</f>
        <v>0</v>
      </c>
      <c r="E135" s="31">
        <f>E133+$J$2</f>
        <v>520.75694444444389</v>
      </c>
      <c r="F135" s="32"/>
      <c r="G135" s="33">
        <f t="shared" si="9"/>
        <v>520.76388888888835</v>
      </c>
      <c r="H135" s="32"/>
      <c r="I135" s="33">
        <f t="shared" si="10"/>
        <v>520.7708333333328</v>
      </c>
      <c r="J135" s="32"/>
      <c r="K135" s="34">
        <f t="shared" si="11"/>
        <v>520.77777777777726</v>
      </c>
      <c r="L135" s="32"/>
      <c r="M135" s="144"/>
    </row>
    <row r="136" spans="1:13" ht="18.75" customHeight="1">
      <c r="A136" s="21">
        <f>'Prezenční listina'!A135</f>
        <v>133</v>
      </c>
      <c r="B136" s="22">
        <f>'Prezenční listina'!B135</f>
        <v>0</v>
      </c>
      <c r="C136" s="22">
        <f>'Prezenční listina'!C135</f>
        <v>0</v>
      </c>
      <c r="D136" s="23">
        <f>'Prezenční listina'!D135</f>
        <v>0</v>
      </c>
      <c r="E136" s="24">
        <f>E135+$J$2</f>
        <v>528.76249999999948</v>
      </c>
      <c r="F136" s="25"/>
      <c r="G136" s="26">
        <f t="shared" si="9"/>
        <v>528.76944444444393</v>
      </c>
      <c r="H136" s="25"/>
      <c r="I136" s="26">
        <f t="shared" si="10"/>
        <v>528.77638888888839</v>
      </c>
      <c r="J136" s="25"/>
      <c r="K136" s="27">
        <f t="shared" si="11"/>
        <v>528.78333333333285</v>
      </c>
      <c r="L136" s="25"/>
      <c r="M136" s="144"/>
    </row>
    <row r="137" spans="1:13" ht="18.75" customHeight="1" thickBot="1">
      <c r="A137" s="28">
        <f>'Prezenční listina'!A136</f>
        <v>134</v>
      </c>
      <c r="B137" s="29">
        <f>'Prezenční listina'!B136</f>
        <v>0</v>
      </c>
      <c r="C137" s="29">
        <f>'Prezenční listina'!C136</f>
        <v>0</v>
      </c>
      <c r="D137" s="30">
        <f>'Prezenční listina'!D136</f>
        <v>0</v>
      </c>
      <c r="E137" s="31">
        <f>E135+$J$2</f>
        <v>528.76249999999948</v>
      </c>
      <c r="F137" s="32"/>
      <c r="G137" s="33">
        <f t="shared" si="9"/>
        <v>528.76944444444393</v>
      </c>
      <c r="H137" s="32"/>
      <c r="I137" s="33">
        <f t="shared" si="10"/>
        <v>528.77638888888839</v>
      </c>
      <c r="J137" s="32"/>
      <c r="K137" s="34">
        <f t="shared" si="11"/>
        <v>528.78333333333285</v>
      </c>
      <c r="L137" s="32"/>
      <c r="M137" s="144"/>
    </row>
    <row r="138" spans="1:13" ht="18.75" customHeight="1">
      <c r="A138" s="21">
        <f>'Prezenční listina'!A137</f>
        <v>135</v>
      </c>
      <c r="B138" s="22">
        <f>'Prezenční listina'!B137</f>
        <v>0</v>
      </c>
      <c r="C138" s="22">
        <f>'Prezenční listina'!C137</f>
        <v>0</v>
      </c>
      <c r="D138" s="23">
        <f>'Prezenční listina'!D137</f>
        <v>0</v>
      </c>
      <c r="E138" s="24">
        <f>E137+$J$2</f>
        <v>536.76805555555507</v>
      </c>
      <c r="F138" s="25"/>
      <c r="G138" s="26">
        <f t="shared" si="9"/>
        <v>536.77499999999952</v>
      </c>
      <c r="H138" s="25"/>
      <c r="I138" s="26">
        <f t="shared" si="10"/>
        <v>536.78194444444398</v>
      </c>
      <c r="J138" s="25"/>
      <c r="K138" s="27">
        <f t="shared" si="11"/>
        <v>536.78888888888844</v>
      </c>
      <c r="L138" s="25"/>
      <c r="M138" s="144"/>
    </row>
    <row r="139" spans="1:13" ht="18.75" customHeight="1" thickBot="1">
      <c r="A139" s="28">
        <f>'Prezenční listina'!A138</f>
        <v>136</v>
      </c>
      <c r="B139" s="29">
        <f>'Prezenční listina'!B138</f>
        <v>0</v>
      </c>
      <c r="C139" s="29">
        <f>'Prezenční listina'!C138</f>
        <v>0</v>
      </c>
      <c r="D139" s="30">
        <f>'Prezenční listina'!D138</f>
        <v>0</v>
      </c>
      <c r="E139" s="31">
        <f>E137+$J$2</f>
        <v>536.76805555555507</v>
      </c>
      <c r="F139" s="32"/>
      <c r="G139" s="33">
        <f t="shared" si="9"/>
        <v>536.77499999999952</v>
      </c>
      <c r="H139" s="32"/>
      <c r="I139" s="33">
        <f t="shared" si="10"/>
        <v>536.78194444444398</v>
      </c>
      <c r="J139" s="32"/>
      <c r="K139" s="34">
        <f t="shared" si="11"/>
        <v>536.78888888888844</v>
      </c>
      <c r="L139" s="32"/>
      <c r="M139" s="144"/>
    </row>
    <row r="140" spans="1:13" ht="18.75" customHeight="1">
      <c r="A140" s="21">
        <f>'Prezenční listina'!A139</f>
        <v>137</v>
      </c>
      <c r="B140" s="22">
        <f>'Prezenční listina'!B139</f>
        <v>0</v>
      </c>
      <c r="C140" s="22">
        <f>'Prezenční listina'!C139</f>
        <v>0</v>
      </c>
      <c r="D140" s="23">
        <f>'Prezenční listina'!D139</f>
        <v>0</v>
      </c>
      <c r="E140" s="24">
        <f>E139+$J$2</f>
        <v>544.77361111111065</v>
      </c>
      <c r="F140" s="25"/>
      <c r="G140" s="26">
        <f t="shared" si="9"/>
        <v>544.78055555555511</v>
      </c>
      <c r="H140" s="25"/>
      <c r="I140" s="26">
        <f t="shared" si="10"/>
        <v>544.78749999999957</v>
      </c>
      <c r="J140" s="25"/>
      <c r="K140" s="27">
        <f t="shared" si="11"/>
        <v>544.79444444444403</v>
      </c>
      <c r="L140" s="25"/>
      <c r="M140" s="144"/>
    </row>
    <row r="141" spans="1:13" ht="18.75" customHeight="1" thickBot="1">
      <c r="A141" s="28">
        <f>'Prezenční listina'!A140</f>
        <v>138</v>
      </c>
      <c r="B141" s="29">
        <f>'Prezenční listina'!B140</f>
        <v>0</v>
      </c>
      <c r="C141" s="29">
        <f>'Prezenční listina'!C140</f>
        <v>0</v>
      </c>
      <c r="D141" s="30">
        <f>'Prezenční listina'!D140</f>
        <v>0</v>
      </c>
      <c r="E141" s="31">
        <f>E139+$J$2</f>
        <v>544.77361111111065</v>
      </c>
      <c r="F141" s="32"/>
      <c r="G141" s="33">
        <f t="shared" si="9"/>
        <v>544.78055555555511</v>
      </c>
      <c r="H141" s="32"/>
      <c r="I141" s="33">
        <f t="shared" si="10"/>
        <v>544.78749999999957</v>
      </c>
      <c r="J141" s="32"/>
      <c r="K141" s="34">
        <f t="shared" si="11"/>
        <v>544.79444444444403</v>
      </c>
      <c r="L141" s="32"/>
      <c r="M141" s="144"/>
    </row>
    <row r="142" spans="1:13" ht="18.75" customHeight="1">
      <c r="A142" s="21">
        <f>'Prezenční listina'!A141</f>
        <v>139</v>
      </c>
      <c r="B142" s="22">
        <f>'Prezenční listina'!B141</f>
        <v>0</v>
      </c>
      <c r="C142" s="22">
        <f>'Prezenční listina'!C141</f>
        <v>0</v>
      </c>
      <c r="D142" s="23">
        <f>'Prezenční listina'!D141</f>
        <v>0</v>
      </c>
      <c r="E142" s="24">
        <f>E141+$J$2</f>
        <v>552.77916666666624</v>
      </c>
      <c r="F142" s="25"/>
      <c r="G142" s="26">
        <f t="shared" si="9"/>
        <v>552.7861111111107</v>
      </c>
      <c r="H142" s="25"/>
      <c r="I142" s="26">
        <f t="shared" si="10"/>
        <v>552.79305555555516</v>
      </c>
      <c r="J142" s="25"/>
      <c r="K142" s="27">
        <f t="shared" si="11"/>
        <v>552.79999999999961</v>
      </c>
      <c r="L142" s="25"/>
      <c r="M142" s="144"/>
    </row>
    <row r="143" spans="1:13" ht="18.75" customHeight="1" thickBot="1">
      <c r="A143" s="28">
        <f>'Prezenční listina'!A142</f>
        <v>140</v>
      </c>
      <c r="B143" s="29">
        <f>'Prezenční listina'!B142</f>
        <v>0</v>
      </c>
      <c r="C143" s="29">
        <f>'Prezenční listina'!C142</f>
        <v>0</v>
      </c>
      <c r="D143" s="30">
        <f>'Prezenční listina'!D142</f>
        <v>0</v>
      </c>
      <c r="E143" s="31">
        <f>E141+$J$2</f>
        <v>552.77916666666624</v>
      </c>
      <c r="F143" s="32"/>
      <c r="G143" s="33">
        <f t="shared" si="9"/>
        <v>552.7861111111107</v>
      </c>
      <c r="H143" s="32"/>
      <c r="I143" s="33">
        <f t="shared" si="10"/>
        <v>552.79305555555516</v>
      </c>
      <c r="J143" s="32"/>
      <c r="K143" s="34">
        <f t="shared" si="11"/>
        <v>552.79999999999961</v>
      </c>
      <c r="L143" s="32"/>
      <c r="M143" s="144"/>
    </row>
    <row r="144" spans="1:13" ht="18.75" customHeight="1">
      <c r="A144" s="21">
        <f>'Prezenční listina'!A143</f>
        <v>141</v>
      </c>
      <c r="B144" s="22">
        <f>'Prezenční listina'!B143</f>
        <v>0</v>
      </c>
      <c r="C144" s="22">
        <f>'Prezenční listina'!C143</f>
        <v>0</v>
      </c>
      <c r="D144" s="23">
        <f>'Prezenční listina'!D143</f>
        <v>0</v>
      </c>
      <c r="E144" s="24">
        <f>E143+$J$2</f>
        <v>560.78472222222183</v>
      </c>
      <c r="F144" s="25"/>
      <c r="G144" s="26">
        <f t="shared" si="9"/>
        <v>560.79166666666629</v>
      </c>
      <c r="H144" s="25"/>
      <c r="I144" s="26">
        <f t="shared" si="10"/>
        <v>560.79861111111074</v>
      </c>
      <c r="J144" s="25"/>
      <c r="K144" s="27">
        <f t="shared" si="11"/>
        <v>560.8055555555552</v>
      </c>
      <c r="L144" s="25"/>
      <c r="M144" s="144"/>
    </row>
    <row r="145" spans="1:13" ht="18.75" customHeight="1" thickBot="1">
      <c r="A145" s="28">
        <f>'Prezenční listina'!A144</f>
        <v>142</v>
      </c>
      <c r="B145" s="29">
        <f>'Prezenční listina'!B144</f>
        <v>0</v>
      </c>
      <c r="C145" s="29">
        <f>'Prezenční listina'!C144</f>
        <v>0</v>
      </c>
      <c r="D145" s="30">
        <f>'Prezenční listina'!D144</f>
        <v>0</v>
      </c>
      <c r="E145" s="31">
        <f>E143+$J$2</f>
        <v>560.78472222222183</v>
      </c>
      <c r="F145" s="35"/>
      <c r="G145" s="36">
        <f t="shared" si="9"/>
        <v>560.79166666666629</v>
      </c>
      <c r="H145" s="35"/>
      <c r="I145" s="36">
        <f t="shared" si="10"/>
        <v>560.79861111111074</v>
      </c>
      <c r="J145" s="35"/>
      <c r="K145" s="37">
        <f t="shared" si="11"/>
        <v>560.8055555555552</v>
      </c>
      <c r="L145" s="35"/>
      <c r="M145" s="144"/>
    </row>
    <row r="146" spans="1:13" ht="18.75" customHeight="1">
      <c r="A146" s="21">
        <f>'Prezenční listina'!A145</f>
        <v>143</v>
      </c>
      <c r="B146" s="22">
        <f>'Prezenční listina'!B145</f>
        <v>0</v>
      </c>
      <c r="C146" s="22">
        <f>'Prezenční listina'!C145</f>
        <v>0</v>
      </c>
      <c r="D146" s="23">
        <f>'Prezenční listina'!D145</f>
        <v>0</v>
      </c>
      <c r="E146" s="24">
        <f>E145+$J$2</f>
        <v>568.79027777777742</v>
      </c>
      <c r="F146" s="25"/>
      <c r="G146" s="26">
        <f t="shared" si="9"/>
        <v>568.79722222222188</v>
      </c>
      <c r="H146" s="25"/>
      <c r="I146" s="26">
        <f t="shared" si="10"/>
        <v>568.80416666666633</v>
      </c>
      <c r="J146" s="25"/>
      <c r="K146" s="27">
        <f t="shared" si="11"/>
        <v>568.81111111111079</v>
      </c>
      <c r="L146" s="25"/>
      <c r="M146" s="144"/>
    </row>
    <row r="147" spans="1:13" ht="18.75" customHeight="1" thickBot="1">
      <c r="A147" s="28">
        <f>'Prezenční listina'!A146</f>
        <v>144</v>
      </c>
      <c r="B147" s="29">
        <f>'Prezenční listina'!B146</f>
        <v>0</v>
      </c>
      <c r="C147" s="29">
        <f>'Prezenční listina'!C146</f>
        <v>0</v>
      </c>
      <c r="D147" s="30">
        <f>'Prezenční listina'!D146</f>
        <v>0</v>
      </c>
      <c r="E147" s="31">
        <f>E145+$J$2</f>
        <v>568.79027777777742</v>
      </c>
      <c r="F147" s="32"/>
      <c r="G147" s="33">
        <f t="shared" si="9"/>
        <v>568.79722222222188</v>
      </c>
      <c r="H147" s="32"/>
      <c r="I147" s="33">
        <f t="shared" si="10"/>
        <v>568.80416666666633</v>
      </c>
      <c r="J147" s="32"/>
      <c r="K147" s="34">
        <f t="shared" si="11"/>
        <v>568.81111111111079</v>
      </c>
      <c r="L147" s="32"/>
      <c r="M147" s="144"/>
    </row>
    <row r="148" spans="1:13" ht="18.75" customHeight="1">
      <c r="A148" s="21">
        <f>'Prezenční listina'!A147</f>
        <v>145</v>
      </c>
      <c r="B148" s="22">
        <f>'Prezenční listina'!B147</f>
        <v>0</v>
      </c>
      <c r="C148" s="22">
        <f>'Prezenční listina'!C147</f>
        <v>0</v>
      </c>
      <c r="D148" s="23">
        <f>'Prezenční listina'!D147</f>
        <v>0</v>
      </c>
      <c r="E148" s="24">
        <f>E147+$J$2</f>
        <v>576.79583333333301</v>
      </c>
      <c r="F148" s="25"/>
      <c r="G148" s="26">
        <f t="shared" si="9"/>
        <v>576.80277777777746</v>
      </c>
      <c r="H148" s="25"/>
      <c r="I148" s="26">
        <f t="shared" si="10"/>
        <v>576.80972222222192</v>
      </c>
      <c r="J148" s="25"/>
      <c r="K148" s="27">
        <f t="shared" si="11"/>
        <v>576.81666666666638</v>
      </c>
      <c r="L148" s="25"/>
      <c r="M148" s="144"/>
    </row>
    <row r="149" spans="1:13" ht="18.75" customHeight="1" thickBot="1">
      <c r="A149" s="28">
        <f>'Prezenční listina'!A148</f>
        <v>146</v>
      </c>
      <c r="B149" s="29">
        <f>'Prezenční listina'!B148</f>
        <v>0</v>
      </c>
      <c r="C149" s="29">
        <f>'Prezenční listina'!C148</f>
        <v>0</v>
      </c>
      <c r="D149" s="30">
        <f>'Prezenční listina'!D148</f>
        <v>0</v>
      </c>
      <c r="E149" s="31">
        <f>E147+$J$2</f>
        <v>576.79583333333301</v>
      </c>
      <c r="F149" s="32"/>
      <c r="G149" s="33">
        <f t="shared" si="9"/>
        <v>576.80277777777746</v>
      </c>
      <c r="H149" s="32"/>
      <c r="I149" s="33">
        <f t="shared" si="10"/>
        <v>576.80972222222192</v>
      </c>
      <c r="J149" s="32"/>
      <c r="K149" s="34">
        <f t="shared" si="11"/>
        <v>576.81666666666638</v>
      </c>
      <c r="L149" s="32"/>
      <c r="M149" s="144"/>
    </row>
    <row r="150" spans="1:13" ht="18.75" customHeight="1">
      <c r="A150" s="21">
        <f>'Prezenční listina'!A149</f>
        <v>147</v>
      </c>
      <c r="B150" s="22">
        <f>'Prezenční listina'!B149</f>
        <v>0</v>
      </c>
      <c r="C150" s="22">
        <f>'Prezenční listina'!C149</f>
        <v>0</v>
      </c>
      <c r="D150" s="23">
        <f>'Prezenční listina'!D149</f>
        <v>0</v>
      </c>
      <c r="E150" s="24">
        <f>E149+$J$2</f>
        <v>584.8013888888886</v>
      </c>
      <c r="F150" s="25"/>
      <c r="G150" s="26">
        <f t="shared" si="9"/>
        <v>584.80833333333305</v>
      </c>
      <c r="H150" s="25"/>
      <c r="I150" s="26">
        <f t="shared" si="10"/>
        <v>584.81527777777751</v>
      </c>
      <c r="J150" s="25"/>
      <c r="K150" s="27">
        <f t="shared" si="11"/>
        <v>584.82222222222197</v>
      </c>
      <c r="L150" s="25"/>
      <c r="M150" s="144"/>
    </row>
    <row r="151" spans="1:13" ht="18.75" customHeight="1" thickBot="1">
      <c r="A151" s="28">
        <f>'Prezenční listina'!A150</f>
        <v>148</v>
      </c>
      <c r="B151" s="29">
        <f>'Prezenční listina'!B150</f>
        <v>0</v>
      </c>
      <c r="C151" s="29">
        <f>'Prezenční listina'!C150</f>
        <v>0</v>
      </c>
      <c r="D151" s="30">
        <f>'Prezenční listina'!D150</f>
        <v>0</v>
      </c>
      <c r="E151" s="31">
        <f>E149+$J$2</f>
        <v>584.8013888888886</v>
      </c>
      <c r="F151" s="32"/>
      <c r="G151" s="33">
        <f t="shared" si="9"/>
        <v>584.80833333333305</v>
      </c>
      <c r="H151" s="32"/>
      <c r="I151" s="33">
        <f t="shared" si="10"/>
        <v>584.81527777777751</v>
      </c>
      <c r="J151" s="32"/>
      <c r="K151" s="34">
        <f t="shared" si="11"/>
        <v>584.82222222222197</v>
      </c>
      <c r="L151" s="32"/>
      <c r="M151" s="144"/>
    </row>
    <row r="152" spans="1:13" ht="18.75" customHeight="1">
      <c r="A152" s="21">
        <f>'Prezenční listina'!A151</f>
        <v>149</v>
      </c>
      <c r="B152" s="22">
        <f>'Prezenční listina'!B151</f>
        <v>0</v>
      </c>
      <c r="C152" s="22">
        <f>'Prezenční listina'!C151</f>
        <v>0</v>
      </c>
      <c r="D152" s="23">
        <f>'Prezenční listina'!D151</f>
        <v>0</v>
      </c>
      <c r="E152" s="24">
        <f>E151+$J$2</f>
        <v>592.80694444444418</v>
      </c>
      <c r="F152" s="25"/>
      <c r="G152" s="26">
        <f t="shared" si="9"/>
        <v>592.81388888888864</v>
      </c>
      <c r="H152" s="25"/>
      <c r="I152" s="26">
        <f t="shared" si="10"/>
        <v>592.8208333333331</v>
      </c>
      <c r="J152" s="25"/>
      <c r="K152" s="27">
        <f t="shared" si="11"/>
        <v>592.82777777777756</v>
      </c>
      <c r="L152" s="25"/>
      <c r="M152" s="144"/>
    </row>
    <row r="153" spans="1:13" ht="18.75" customHeight="1" thickBot="1">
      <c r="A153" s="28">
        <f>'Prezenční listina'!A152</f>
        <v>150</v>
      </c>
      <c r="B153" s="29">
        <f>'Prezenční listina'!B152</f>
        <v>0</v>
      </c>
      <c r="C153" s="29">
        <f>'Prezenční listina'!C152</f>
        <v>0</v>
      </c>
      <c r="D153" s="30">
        <f>'Prezenční listina'!D152</f>
        <v>0</v>
      </c>
      <c r="E153" s="31">
        <f>E151+$J$2</f>
        <v>592.80694444444418</v>
      </c>
      <c r="F153" s="32"/>
      <c r="G153" s="33">
        <f t="shared" si="9"/>
        <v>592.81388888888864</v>
      </c>
      <c r="H153" s="32"/>
      <c r="I153" s="33">
        <f t="shared" si="10"/>
        <v>592.8208333333331</v>
      </c>
      <c r="J153" s="32"/>
      <c r="K153" s="34">
        <f t="shared" si="11"/>
        <v>592.82777777777756</v>
      </c>
      <c r="L153" s="32"/>
      <c r="M153" s="144"/>
    </row>
    <row r="154" spans="1:13" ht="18.75" customHeight="1">
      <c r="A154" s="21">
        <f>'Prezenční listina'!A153</f>
        <v>151</v>
      </c>
      <c r="B154" s="22">
        <f>'Prezenční listina'!B153</f>
        <v>0</v>
      </c>
      <c r="C154" s="22">
        <f>'Prezenční listina'!C153</f>
        <v>0</v>
      </c>
      <c r="D154" s="23">
        <f>'Prezenční listina'!D153</f>
        <v>0</v>
      </c>
      <c r="E154" s="24">
        <f>E153+$J$2</f>
        <v>600.81249999999977</v>
      </c>
      <c r="F154" s="25"/>
      <c r="G154" s="26">
        <f t="shared" si="9"/>
        <v>600.81944444444423</v>
      </c>
      <c r="H154" s="25"/>
      <c r="I154" s="26">
        <f t="shared" si="10"/>
        <v>600.82638888888869</v>
      </c>
      <c r="J154" s="25"/>
      <c r="K154" s="27">
        <f t="shared" si="11"/>
        <v>600.83333333333314</v>
      </c>
      <c r="L154" s="25"/>
      <c r="M154" s="144"/>
    </row>
    <row r="155" spans="1:13" ht="18.75" customHeight="1" thickBot="1">
      <c r="A155" s="28">
        <f>'Prezenční listina'!A154</f>
        <v>152</v>
      </c>
      <c r="B155" s="29">
        <f>'Prezenční listina'!B154</f>
        <v>0</v>
      </c>
      <c r="C155" s="29">
        <f>'Prezenční listina'!C154</f>
        <v>0</v>
      </c>
      <c r="D155" s="30">
        <f>'Prezenční listina'!D154</f>
        <v>0</v>
      </c>
      <c r="E155" s="31">
        <f>E153+$J$2</f>
        <v>600.81249999999977</v>
      </c>
      <c r="F155" s="32"/>
      <c r="G155" s="33">
        <f t="shared" si="9"/>
        <v>600.81944444444423</v>
      </c>
      <c r="H155" s="32"/>
      <c r="I155" s="33">
        <f t="shared" si="10"/>
        <v>600.82638888888869</v>
      </c>
      <c r="J155" s="32"/>
      <c r="K155" s="34">
        <f t="shared" si="11"/>
        <v>600.83333333333314</v>
      </c>
      <c r="L155" s="32"/>
      <c r="M155" s="144"/>
    </row>
    <row r="156" spans="1:13" ht="18.75" customHeight="1">
      <c r="A156" s="21">
        <f>'Prezenční listina'!A155</f>
        <v>153</v>
      </c>
      <c r="B156" s="22">
        <f>'Prezenční listina'!B155</f>
        <v>0</v>
      </c>
      <c r="C156" s="22">
        <f>'Prezenční listina'!C155</f>
        <v>0</v>
      </c>
      <c r="D156" s="23">
        <f>'Prezenční listina'!D155</f>
        <v>0</v>
      </c>
      <c r="E156" s="24">
        <f>E155+$J$2</f>
        <v>608.81805555555536</v>
      </c>
      <c r="F156" s="25"/>
      <c r="G156" s="26">
        <f t="shared" si="9"/>
        <v>608.82499999999982</v>
      </c>
      <c r="H156" s="25"/>
      <c r="I156" s="26">
        <f t="shared" si="10"/>
        <v>608.83194444444428</v>
      </c>
      <c r="J156" s="25"/>
      <c r="K156" s="27">
        <f t="shared" si="11"/>
        <v>608.83888888888873</v>
      </c>
      <c r="L156" s="25"/>
      <c r="M156" s="144"/>
    </row>
    <row r="157" spans="1:13" ht="18.75" customHeight="1" thickBot="1">
      <c r="A157" s="28">
        <f>'Prezenční listina'!A156</f>
        <v>154</v>
      </c>
      <c r="B157" s="29">
        <f>'Prezenční listina'!B156</f>
        <v>0</v>
      </c>
      <c r="C157" s="29">
        <f>'Prezenční listina'!C156</f>
        <v>0</v>
      </c>
      <c r="D157" s="30">
        <f>'Prezenční listina'!D156</f>
        <v>0</v>
      </c>
      <c r="E157" s="31">
        <f>E155+$J$2</f>
        <v>608.81805555555536</v>
      </c>
      <c r="F157" s="32"/>
      <c r="G157" s="33">
        <f t="shared" si="9"/>
        <v>608.82499999999982</v>
      </c>
      <c r="H157" s="32"/>
      <c r="I157" s="33">
        <f t="shared" si="10"/>
        <v>608.83194444444428</v>
      </c>
      <c r="J157" s="32"/>
      <c r="K157" s="34">
        <f t="shared" si="11"/>
        <v>608.83888888888873</v>
      </c>
      <c r="L157" s="32"/>
      <c r="M157" s="144"/>
    </row>
    <row r="158" spans="1:13" ht="18.75" customHeight="1">
      <c r="A158" s="21">
        <f>'Prezenční listina'!A157</f>
        <v>155</v>
      </c>
      <c r="B158" s="22">
        <f>'Prezenční listina'!B157</f>
        <v>0</v>
      </c>
      <c r="C158" s="22">
        <f>'Prezenční listina'!C157</f>
        <v>0</v>
      </c>
      <c r="D158" s="23">
        <f>'Prezenční listina'!D157</f>
        <v>0</v>
      </c>
      <c r="E158" s="24">
        <f>E157+$J$2</f>
        <v>616.82361111111095</v>
      </c>
      <c r="F158" s="25"/>
      <c r="G158" s="26">
        <f t="shared" si="9"/>
        <v>616.83055555555541</v>
      </c>
      <c r="H158" s="25"/>
      <c r="I158" s="26">
        <f t="shared" si="10"/>
        <v>616.83749999999986</v>
      </c>
      <c r="J158" s="25"/>
      <c r="K158" s="27">
        <f t="shared" si="11"/>
        <v>616.84444444444432</v>
      </c>
      <c r="L158" s="25"/>
      <c r="M158" s="144"/>
    </row>
    <row r="159" spans="1:13" ht="18.75" customHeight="1" thickBot="1">
      <c r="A159" s="28">
        <f>'Prezenční listina'!A158</f>
        <v>156</v>
      </c>
      <c r="B159" s="29">
        <f>'Prezenční listina'!B158</f>
        <v>0</v>
      </c>
      <c r="C159" s="29">
        <f>'Prezenční listina'!C158</f>
        <v>0</v>
      </c>
      <c r="D159" s="30">
        <f>'Prezenční listina'!D158</f>
        <v>0</v>
      </c>
      <c r="E159" s="31">
        <f>E157+$J$2</f>
        <v>616.82361111111095</v>
      </c>
      <c r="F159" s="32"/>
      <c r="G159" s="33">
        <f t="shared" si="9"/>
        <v>616.83055555555541</v>
      </c>
      <c r="H159" s="32"/>
      <c r="I159" s="33">
        <f t="shared" si="10"/>
        <v>616.83749999999986</v>
      </c>
      <c r="J159" s="32"/>
      <c r="K159" s="34">
        <f t="shared" si="11"/>
        <v>616.84444444444432</v>
      </c>
      <c r="L159" s="32"/>
      <c r="M159" s="144"/>
    </row>
    <row r="160" spans="1:13" ht="18.75" customHeight="1">
      <c r="A160" s="21">
        <f>'Prezenční listina'!A159</f>
        <v>157</v>
      </c>
      <c r="B160" s="22">
        <f>'Prezenční listina'!B159</f>
        <v>0</v>
      </c>
      <c r="C160" s="22">
        <f>'Prezenční listina'!C159</f>
        <v>0</v>
      </c>
      <c r="D160" s="23">
        <f>'Prezenční listina'!D159</f>
        <v>0</v>
      </c>
      <c r="E160" s="24">
        <f>E159+$J$2</f>
        <v>624.82916666666654</v>
      </c>
      <c r="F160" s="25"/>
      <c r="G160" s="26">
        <f t="shared" si="9"/>
        <v>624.83611111111099</v>
      </c>
      <c r="H160" s="25"/>
      <c r="I160" s="26">
        <f t="shared" si="10"/>
        <v>624.84305555555545</v>
      </c>
      <c r="J160" s="25"/>
      <c r="K160" s="27">
        <f t="shared" si="11"/>
        <v>624.84999999999991</v>
      </c>
      <c r="L160" s="25"/>
      <c r="M160" s="144"/>
    </row>
    <row r="161" spans="1:13" ht="18.75" customHeight="1" thickBot="1">
      <c r="A161" s="28">
        <f>'Prezenční listina'!A160</f>
        <v>158</v>
      </c>
      <c r="B161" s="29">
        <f>'Prezenční listina'!B160</f>
        <v>0</v>
      </c>
      <c r="C161" s="29">
        <f>'Prezenční listina'!C160</f>
        <v>0</v>
      </c>
      <c r="D161" s="30">
        <f>'Prezenční listina'!D160</f>
        <v>0</v>
      </c>
      <c r="E161" s="31">
        <f>E159+$J$2</f>
        <v>624.82916666666654</v>
      </c>
      <c r="F161" s="32"/>
      <c r="G161" s="33">
        <f t="shared" si="9"/>
        <v>624.83611111111099</v>
      </c>
      <c r="H161" s="32"/>
      <c r="I161" s="33">
        <f t="shared" si="10"/>
        <v>624.84305555555545</v>
      </c>
      <c r="J161" s="32"/>
      <c r="K161" s="34">
        <f t="shared" si="11"/>
        <v>624.84999999999991</v>
      </c>
      <c r="L161" s="32"/>
      <c r="M161" s="144"/>
    </row>
    <row r="162" spans="1:13" ht="18.75" customHeight="1">
      <c r="A162" s="21">
        <f>'Prezenční listina'!A161</f>
        <v>159</v>
      </c>
      <c r="B162" s="22">
        <f>'Prezenční listina'!B161</f>
        <v>0</v>
      </c>
      <c r="C162" s="22">
        <f>'Prezenční listina'!C161</f>
        <v>0</v>
      </c>
      <c r="D162" s="23">
        <f>'Prezenční listina'!D161</f>
        <v>0</v>
      </c>
      <c r="E162" s="24">
        <f>E161+$J$2</f>
        <v>632.83472222222213</v>
      </c>
      <c r="F162" s="25"/>
      <c r="G162" s="26">
        <f t="shared" si="9"/>
        <v>632.84166666666658</v>
      </c>
      <c r="H162" s="25"/>
      <c r="I162" s="26">
        <f t="shared" si="10"/>
        <v>632.84861111111104</v>
      </c>
      <c r="J162" s="25"/>
      <c r="K162" s="27">
        <f t="shared" si="11"/>
        <v>632.8555555555555</v>
      </c>
      <c r="L162" s="25"/>
      <c r="M162" s="144"/>
    </row>
    <row r="163" spans="1:13" ht="18.75" customHeight="1" thickBot="1">
      <c r="A163" s="28">
        <f>'Prezenční listina'!A162</f>
        <v>160</v>
      </c>
      <c r="B163" s="29">
        <f>'Prezenční listina'!B162</f>
        <v>0</v>
      </c>
      <c r="C163" s="29">
        <f>'Prezenční listina'!C162</f>
        <v>0</v>
      </c>
      <c r="D163" s="30">
        <f>'Prezenční listina'!D162</f>
        <v>0</v>
      </c>
      <c r="E163" s="31">
        <f>E161+$J$2</f>
        <v>632.83472222222213</v>
      </c>
      <c r="F163" s="35"/>
      <c r="G163" s="36">
        <f t="shared" si="9"/>
        <v>632.84166666666658</v>
      </c>
      <c r="H163" s="35"/>
      <c r="I163" s="36">
        <f t="shared" si="10"/>
        <v>632.84861111111104</v>
      </c>
      <c r="J163" s="35"/>
      <c r="K163" s="37">
        <f t="shared" si="11"/>
        <v>632.8555555555555</v>
      </c>
      <c r="L163" s="35"/>
      <c r="M163" s="144"/>
    </row>
    <row r="164" spans="1:13" ht="18.75" customHeight="1">
      <c r="A164" s="21">
        <f>'Prezenční listina'!A163</f>
        <v>161</v>
      </c>
      <c r="B164" s="22">
        <f>'Prezenční listina'!B163</f>
        <v>0</v>
      </c>
      <c r="C164" s="22">
        <f>'Prezenční listina'!C163</f>
        <v>0</v>
      </c>
      <c r="D164" s="23">
        <f>'Prezenční listina'!D163</f>
        <v>0</v>
      </c>
      <c r="E164" s="24">
        <f>E163+$J$2</f>
        <v>640.84027777777771</v>
      </c>
      <c r="F164" s="25"/>
      <c r="G164" s="26">
        <f t="shared" si="9"/>
        <v>640.84722222222217</v>
      </c>
      <c r="H164" s="25"/>
      <c r="I164" s="26">
        <f t="shared" si="10"/>
        <v>640.85416666666663</v>
      </c>
      <c r="J164" s="25"/>
      <c r="K164" s="27">
        <f t="shared" si="11"/>
        <v>640.86111111111109</v>
      </c>
      <c r="L164" s="25"/>
      <c r="M164" s="144"/>
    </row>
    <row r="165" spans="1:13" ht="18.75" customHeight="1" thickBot="1">
      <c r="A165" s="28">
        <f>'Prezenční listina'!A164</f>
        <v>162</v>
      </c>
      <c r="B165" s="29">
        <f>'Prezenční listina'!B164</f>
        <v>0</v>
      </c>
      <c r="C165" s="29">
        <f>'Prezenční listina'!C164</f>
        <v>0</v>
      </c>
      <c r="D165" s="30">
        <f>'Prezenční listina'!D164</f>
        <v>0</v>
      </c>
      <c r="E165" s="31">
        <f>E163+$J$2</f>
        <v>640.84027777777771</v>
      </c>
      <c r="F165" s="32"/>
      <c r="G165" s="33">
        <f t="shared" si="9"/>
        <v>640.84722222222217</v>
      </c>
      <c r="H165" s="32"/>
      <c r="I165" s="33">
        <f t="shared" si="10"/>
        <v>640.85416666666663</v>
      </c>
      <c r="J165" s="32"/>
      <c r="K165" s="34">
        <f t="shared" si="11"/>
        <v>640.86111111111109</v>
      </c>
      <c r="L165" s="32"/>
      <c r="M165" s="144"/>
    </row>
    <row r="166" spans="1:13" ht="18.75" customHeight="1">
      <c r="A166" s="21">
        <f>'Prezenční listina'!A165</f>
        <v>163</v>
      </c>
      <c r="B166" s="22">
        <f>'Prezenční listina'!B165</f>
        <v>0</v>
      </c>
      <c r="C166" s="22">
        <f>'Prezenční listina'!C165</f>
        <v>0</v>
      </c>
      <c r="D166" s="23">
        <f>'Prezenční listina'!D165</f>
        <v>0</v>
      </c>
      <c r="E166" s="24">
        <f>E165+$J$2</f>
        <v>648.8458333333333</v>
      </c>
      <c r="F166" s="25"/>
      <c r="G166" s="26">
        <f t="shared" si="9"/>
        <v>648.85277777777776</v>
      </c>
      <c r="H166" s="25"/>
      <c r="I166" s="26">
        <f t="shared" si="10"/>
        <v>648.85972222222222</v>
      </c>
      <c r="J166" s="25"/>
      <c r="K166" s="27">
        <f t="shared" si="11"/>
        <v>648.86666666666667</v>
      </c>
      <c r="L166" s="25"/>
      <c r="M166" s="144"/>
    </row>
    <row r="167" spans="1:13" ht="18.75" customHeight="1" thickBot="1">
      <c r="A167" s="28">
        <f>'Prezenční listina'!A166</f>
        <v>164</v>
      </c>
      <c r="B167" s="29">
        <f>'Prezenční listina'!B166</f>
        <v>0</v>
      </c>
      <c r="C167" s="29">
        <f>'Prezenční listina'!C166</f>
        <v>0</v>
      </c>
      <c r="D167" s="30">
        <f>'Prezenční listina'!D166</f>
        <v>0</v>
      </c>
      <c r="E167" s="31">
        <f>E165+$J$2</f>
        <v>648.8458333333333</v>
      </c>
      <c r="F167" s="32"/>
      <c r="G167" s="33">
        <f t="shared" si="9"/>
        <v>648.85277777777776</v>
      </c>
      <c r="H167" s="32"/>
      <c r="I167" s="33">
        <f t="shared" si="10"/>
        <v>648.85972222222222</v>
      </c>
      <c r="J167" s="32"/>
      <c r="K167" s="34">
        <f t="shared" si="11"/>
        <v>648.86666666666667</v>
      </c>
      <c r="L167" s="32"/>
      <c r="M167" s="144"/>
    </row>
    <row r="168" spans="1:13" ht="18.75" customHeight="1">
      <c r="A168" s="21">
        <f>'Prezenční listina'!A167</f>
        <v>165</v>
      </c>
      <c r="B168" s="22">
        <f>'Prezenční listina'!B167</f>
        <v>0</v>
      </c>
      <c r="C168" s="22">
        <f>'Prezenční listina'!C167</f>
        <v>0</v>
      </c>
      <c r="D168" s="23">
        <f>'Prezenční listina'!D167</f>
        <v>0</v>
      </c>
      <c r="E168" s="24">
        <f>E167+$J$2</f>
        <v>656.85138888888889</v>
      </c>
      <c r="F168" s="25"/>
      <c r="G168" s="26">
        <f t="shared" si="9"/>
        <v>656.85833333333335</v>
      </c>
      <c r="H168" s="25"/>
      <c r="I168" s="26">
        <f t="shared" si="10"/>
        <v>656.86527777777781</v>
      </c>
      <c r="J168" s="25"/>
      <c r="K168" s="27">
        <f t="shared" si="11"/>
        <v>656.87222222222226</v>
      </c>
      <c r="L168" s="25"/>
      <c r="M168" s="144"/>
    </row>
    <row r="169" spans="1:13" ht="18.75" customHeight="1" thickBot="1">
      <c r="A169" s="28">
        <f>'Prezenční listina'!A168</f>
        <v>166</v>
      </c>
      <c r="B169" s="29">
        <f>'Prezenční listina'!B168</f>
        <v>0</v>
      </c>
      <c r="C169" s="29">
        <f>'Prezenční listina'!C168</f>
        <v>0</v>
      </c>
      <c r="D169" s="30">
        <f>'Prezenční listina'!D168</f>
        <v>0</v>
      </c>
      <c r="E169" s="31">
        <f>E167+$J$2</f>
        <v>656.85138888888889</v>
      </c>
      <c r="F169" s="32"/>
      <c r="G169" s="33">
        <f t="shared" si="9"/>
        <v>656.85833333333335</v>
      </c>
      <c r="H169" s="32"/>
      <c r="I169" s="33">
        <f t="shared" si="10"/>
        <v>656.86527777777781</v>
      </c>
      <c r="J169" s="32"/>
      <c r="K169" s="34">
        <f t="shared" si="11"/>
        <v>656.87222222222226</v>
      </c>
      <c r="L169" s="32"/>
      <c r="M169" s="144"/>
    </row>
    <row r="170" spans="1:13" ht="18.75" customHeight="1">
      <c r="A170" s="21">
        <f>'Prezenční listina'!A169</f>
        <v>167</v>
      </c>
      <c r="B170" s="22">
        <f>'Prezenční listina'!B169</f>
        <v>0</v>
      </c>
      <c r="C170" s="22">
        <f>'Prezenční listina'!C169</f>
        <v>0</v>
      </c>
      <c r="D170" s="23">
        <f>'Prezenční listina'!D169</f>
        <v>0</v>
      </c>
      <c r="E170" s="24">
        <f>E169+$J$2</f>
        <v>664.85694444444448</v>
      </c>
      <c r="F170" s="25"/>
      <c r="G170" s="26">
        <f t="shared" si="9"/>
        <v>664.86388888888894</v>
      </c>
      <c r="H170" s="25"/>
      <c r="I170" s="26">
        <f t="shared" si="10"/>
        <v>664.87083333333339</v>
      </c>
      <c r="J170" s="25"/>
      <c r="K170" s="27">
        <f t="shared" si="11"/>
        <v>664.87777777777785</v>
      </c>
      <c r="L170" s="25"/>
      <c r="M170" s="144"/>
    </row>
    <row r="171" spans="1:13" ht="18.75" customHeight="1" thickBot="1">
      <c r="A171" s="28">
        <f>'Prezenční listina'!A170</f>
        <v>168</v>
      </c>
      <c r="B171" s="29">
        <f>'Prezenční listina'!B170</f>
        <v>0</v>
      </c>
      <c r="C171" s="29">
        <f>'Prezenční listina'!C170</f>
        <v>0</v>
      </c>
      <c r="D171" s="30">
        <f>'Prezenční listina'!D170</f>
        <v>0</v>
      </c>
      <c r="E171" s="31">
        <f>E169+$J$2</f>
        <v>664.85694444444448</v>
      </c>
      <c r="F171" s="32"/>
      <c r="G171" s="33">
        <f t="shared" si="9"/>
        <v>664.86388888888894</v>
      </c>
      <c r="H171" s="32"/>
      <c r="I171" s="33">
        <f t="shared" si="10"/>
        <v>664.87083333333339</v>
      </c>
      <c r="J171" s="32"/>
      <c r="K171" s="34">
        <f t="shared" si="11"/>
        <v>664.87777777777785</v>
      </c>
      <c r="L171" s="32"/>
      <c r="M171" s="144"/>
    </row>
    <row r="172" spans="1:13" ht="18.75" customHeight="1">
      <c r="A172" s="21">
        <f>'Prezenční listina'!A171</f>
        <v>169</v>
      </c>
      <c r="B172" s="22">
        <f>'Prezenční listina'!B171</f>
        <v>0</v>
      </c>
      <c r="C172" s="22">
        <f>'Prezenční listina'!C171</f>
        <v>0</v>
      </c>
      <c r="D172" s="23">
        <f>'Prezenční listina'!D171</f>
        <v>0</v>
      </c>
      <c r="E172" s="24">
        <f>E171+$J$2</f>
        <v>672.86250000000007</v>
      </c>
      <c r="F172" s="25"/>
      <c r="G172" s="26">
        <f t="shared" si="9"/>
        <v>672.86944444444453</v>
      </c>
      <c r="H172" s="25"/>
      <c r="I172" s="26">
        <f t="shared" si="10"/>
        <v>672.87638888888898</v>
      </c>
      <c r="J172" s="25"/>
      <c r="K172" s="27">
        <f t="shared" si="11"/>
        <v>672.88333333333344</v>
      </c>
      <c r="L172" s="25"/>
      <c r="M172" s="144"/>
    </row>
    <row r="173" spans="1:13" ht="18.75" customHeight="1" thickBot="1">
      <c r="A173" s="28">
        <f>'Prezenční listina'!A172</f>
        <v>170</v>
      </c>
      <c r="B173" s="29">
        <f>'Prezenční listina'!B172</f>
        <v>0</v>
      </c>
      <c r="C173" s="29">
        <f>'Prezenční listina'!C172</f>
        <v>0</v>
      </c>
      <c r="D173" s="30">
        <f>'Prezenční listina'!D172</f>
        <v>0</v>
      </c>
      <c r="E173" s="31">
        <f>E171+$J$2</f>
        <v>672.86250000000007</v>
      </c>
      <c r="F173" s="32"/>
      <c r="G173" s="33">
        <f t="shared" si="9"/>
        <v>672.86944444444453</v>
      </c>
      <c r="H173" s="32"/>
      <c r="I173" s="33">
        <f t="shared" si="10"/>
        <v>672.87638888888898</v>
      </c>
      <c r="J173" s="32"/>
      <c r="K173" s="34">
        <f t="shared" si="11"/>
        <v>672.88333333333344</v>
      </c>
      <c r="L173" s="32"/>
      <c r="M173" s="144"/>
    </row>
    <row r="174" spans="1:13" ht="18.75" customHeight="1">
      <c r="A174" s="21">
        <f>'Prezenční listina'!A173</f>
        <v>171</v>
      </c>
      <c r="B174" s="22">
        <f>'Prezenční listina'!B173</f>
        <v>0</v>
      </c>
      <c r="C174" s="22">
        <f>'Prezenční listina'!C173</f>
        <v>0</v>
      </c>
      <c r="D174" s="23">
        <f>'Prezenční listina'!D173</f>
        <v>0</v>
      </c>
      <c r="E174" s="24">
        <f>E173+$J$2</f>
        <v>680.86805555555566</v>
      </c>
      <c r="F174" s="25"/>
      <c r="G174" s="26">
        <f t="shared" si="9"/>
        <v>680.87500000000011</v>
      </c>
      <c r="H174" s="25"/>
      <c r="I174" s="26">
        <f t="shared" si="10"/>
        <v>680.88194444444457</v>
      </c>
      <c r="J174" s="25"/>
      <c r="K174" s="27">
        <f t="shared" si="11"/>
        <v>680.88888888888903</v>
      </c>
      <c r="L174" s="25"/>
      <c r="M174" s="144"/>
    </row>
    <row r="175" spans="1:13" ht="18.75" customHeight="1" thickBot="1">
      <c r="A175" s="28">
        <f>'Prezenční listina'!A174</f>
        <v>172</v>
      </c>
      <c r="B175" s="29">
        <f>'Prezenční listina'!B174</f>
        <v>0</v>
      </c>
      <c r="C175" s="29">
        <f>'Prezenční listina'!C174</f>
        <v>0</v>
      </c>
      <c r="D175" s="30">
        <f>'Prezenční listina'!D174</f>
        <v>0</v>
      </c>
      <c r="E175" s="31">
        <f>E173+$J$2</f>
        <v>680.86805555555566</v>
      </c>
      <c r="F175" s="32"/>
      <c r="G175" s="33">
        <f t="shared" si="9"/>
        <v>680.87500000000011</v>
      </c>
      <c r="H175" s="32"/>
      <c r="I175" s="33">
        <f t="shared" si="10"/>
        <v>680.88194444444457</v>
      </c>
      <c r="J175" s="32"/>
      <c r="K175" s="34">
        <f t="shared" si="11"/>
        <v>680.88888888888903</v>
      </c>
      <c r="L175" s="32"/>
      <c r="M175" s="144"/>
    </row>
    <row r="176" spans="1:13" ht="18.75" customHeight="1">
      <c r="A176" s="21">
        <f>'Prezenční listina'!A175</f>
        <v>173</v>
      </c>
      <c r="B176" s="22">
        <f>'Prezenční listina'!B175</f>
        <v>0</v>
      </c>
      <c r="C176" s="22">
        <f>'Prezenční listina'!C175</f>
        <v>0</v>
      </c>
      <c r="D176" s="23">
        <f>'Prezenční listina'!D175</f>
        <v>0</v>
      </c>
      <c r="E176" s="24">
        <f>E175+$J$2</f>
        <v>688.87361111111125</v>
      </c>
      <c r="F176" s="25"/>
      <c r="G176" s="26">
        <f t="shared" si="9"/>
        <v>688.8805555555557</v>
      </c>
      <c r="H176" s="25"/>
      <c r="I176" s="26">
        <f t="shared" si="10"/>
        <v>688.88750000000016</v>
      </c>
      <c r="J176" s="25"/>
      <c r="K176" s="27">
        <f t="shared" si="11"/>
        <v>688.89444444444462</v>
      </c>
      <c r="L176" s="25"/>
      <c r="M176" s="144"/>
    </row>
    <row r="177" spans="1:13" ht="18.75" customHeight="1" thickBot="1">
      <c r="A177" s="28">
        <f>'Prezenční listina'!A176</f>
        <v>174</v>
      </c>
      <c r="B177" s="29">
        <f>'Prezenční listina'!B176</f>
        <v>0</v>
      </c>
      <c r="C177" s="29">
        <f>'Prezenční listina'!C176</f>
        <v>0</v>
      </c>
      <c r="D177" s="30">
        <f>'Prezenční listina'!D176</f>
        <v>0</v>
      </c>
      <c r="E177" s="31">
        <f>E175+$J$2</f>
        <v>688.87361111111125</v>
      </c>
      <c r="F177" s="32"/>
      <c r="G177" s="33">
        <f t="shared" si="9"/>
        <v>688.8805555555557</v>
      </c>
      <c r="H177" s="32"/>
      <c r="I177" s="33">
        <f t="shared" si="10"/>
        <v>688.88750000000016</v>
      </c>
      <c r="J177" s="32"/>
      <c r="K177" s="34">
        <f t="shared" si="11"/>
        <v>688.89444444444462</v>
      </c>
      <c r="L177" s="32"/>
      <c r="M177" s="144"/>
    </row>
    <row r="178" spans="1:13" ht="18.75" customHeight="1">
      <c r="A178" s="21">
        <f>'Prezenční listina'!A177</f>
        <v>175</v>
      </c>
      <c r="B178" s="22">
        <f>'Prezenční listina'!B177</f>
        <v>0</v>
      </c>
      <c r="C178" s="22">
        <f>'Prezenční listina'!C177</f>
        <v>0</v>
      </c>
      <c r="D178" s="23">
        <f>'Prezenční listina'!D177</f>
        <v>0</v>
      </c>
      <c r="E178" s="24">
        <f>E177+$J$2</f>
        <v>696.87916666666683</v>
      </c>
      <c r="F178" s="25"/>
      <c r="G178" s="26">
        <f t="shared" si="9"/>
        <v>696.88611111111129</v>
      </c>
      <c r="H178" s="25"/>
      <c r="I178" s="26">
        <f t="shared" si="10"/>
        <v>696.89305555555575</v>
      </c>
      <c r="J178" s="25"/>
      <c r="K178" s="27">
        <f t="shared" si="11"/>
        <v>696.9000000000002</v>
      </c>
      <c r="L178" s="25"/>
      <c r="M178" s="144"/>
    </row>
    <row r="179" spans="1:13" ht="18.75" customHeight="1" thickBot="1">
      <c r="A179" s="28">
        <f>'Prezenční listina'!A178</f>
        <v>176</v>
      </c>
      <c r="B179" s="29">
        <f>'Prezenční listina'!B178</f>
        <v>0</v>
      </c>
      <c r="C179" s="29">
        <f>'Prezenční listina'!C178</f>
        <v>0</v>
      </c>
      <c r="D179" s="30">
        <f>'Prezenční listina'!D178</f>
        <v>0</v>
      </c>
      <c r="E179" s="31">
        <f>E177+$J$2</f>
        <v>696.87916666666683</v>
      </c>
      <c r="F179" s="35"/>
      <c r="G179" s="36">
        <f t="shared" si="9"/>
        <v>696.88611111111129</v>
      </c>
      <c r="H179" s="35"/>
      <c r="I179" s="36">
        <f t="shared" si="10"/>
        <v>696.89305555555575</v>
      </c>
      <c r="J179" s="35"/>
      <c r="K179" s="37">
        <f t="shared" si="11"/>
        <v>696.9000000000002</v>
      </c>
      <c r="L179" s="35"/>
      <c r="M179" s="144"/>
    </row>
    <row r="180" spans="1:13" ht="18.75" customHeight="1">
      <c r="A180" s="21">
        <f>'Prezenční listina'!A179</f>
        <v>177</v>
      </c>
      <c r="B180" s="22">
        <f>'Prezenční listina'!B179</f>
        <v>0</v>
      </c>
      <c r="C180" s="22">
        <f>'Prezenční listina'!C179</f>
        <v>0</v>
      </c>
      <c r="D180" s="23">
        <f>'Prezenční listina'!D179</f>
        <v>0</v>
      </c>
      <c r="E180" s="24">
        <f>E179+$J$2</f>
        <v>704.88472222222242</v>
      </c>
      <c r="F180" s="25"/>
      <c r="G180" s="26">
        <f t="shared" si="9"/>
        <v>704.89166666666688</v>
      </c>
      <c r="H180" s="25"/>
      <c r="I180" s="26">
        <f t="shared" si="10"/>
        <v>704.89861111111134</v>
      </c>
      <c r="J180" s="25"/>
      <c r="K180" s="27">
        <f t="shared" si="11"/>
        <v>704.90555555555579</v>
      </c>
      <c r="L180" s="25"/>
      <c r="M180" s="144"/>
    </row>
    <row r="181" spans="1:13" ht="18.75" customHeight="1" thickBot="1">
      <c r="A181" s="28">
        <f>'Prezenční listina'!A180</f>
        <v>178</v>
      </c>
      <c r="B181" s="29">
        <f>'Prezenční listina'!B180</f>
        <v>0</v>
      </c>
      <c r="C181" s="29">
        <f>'Prezenční listina'!C180</f>
        <v>0</v>
      </c>
      <c r="D181" s="30">
        <f>'Prezenční listina'!D180</f>
        <v>0</v>
      </c>
      <c r="E181" s="31">
        <f>E179+$J$2</f>
        <v>704.88472222222242</v>
      </c>
      <c r="F181" s="32"/>
      <c r="G181" s="33">
        <f t="shared" si="9"/>
        <v>704.89166666666688</v>
      </c>
      <c r="H181" s="32"/>
      <c r="I181" s="33">
        <f t="shared" si="10"/>
        <v>704.89861111111134</v>
      </c>
      <c r="J181" s="32"/>
      <c r="K181" s="34">
        <f t="shared" si="11"/>
        <v>704.90555555555579</v>
      </c>
      <c r="L181" s="32"/>
      <c r="M181" s="144"/>
    </row>
    <row r="182" spans="1:13" ht="18.75" customHeight="1">
      <c r="A182" s="21">
        <f>'Prezenční listina'!A181</f>
        <v>179</v>
      </c>
      <c r="B182" s="22">
        <f>'Prezenční listina'!B181</f>
        <v>0</v>
      </c>
      <c r="C182" s="22">
        <f>'Prezenční listina'!C181</f>
        <v>0</v>
      </c>
      <c r="D182" s="23">
        <f>'Prezenční listina'!D181</f>
        <v>0</v>
      </c>
      <c r="E182" s="24">
        <f>E181+$J$2</f>
        <v>712.89027777777801</v>
      </c>
      <c r="F182" s="25"/>
      <c r="G182" s="26">
        <f t="shared" ref="G182:G203" si="12">E182+$H$2</f>
        <v>712.89722222222247</v>
      </c>
      <c r="H182" s="25"/>
      <c r="I182" s="26">
        <f t="shared" ref="I182:I203" si="13">G182+$H$2</f>
        <v>712.90416666666692</v>
      </c>
      <c r="J182" s="25"/>
      <c r="K182" s="27">
        <f t="shared" ref="K182:K203" si="14">I182+$H$2</f>
        <v>712.91111111111138</v>
      </c>
      <c r="L182" s="25"/>
      <c r="M182" s="144"/>
    </row>
    <row r="183" spans="1:13" ht="18.75" customHeight="1" thickBot="1">
      <c r="A183" s="28">
        <f>'Prezenční listina'!A182</f>
        <v>180</v>
      </c>
      <c r="B183" s="29">
        <f>'Prezenční listina'!B182</f>
        <v>0</v>
      </c>
      <c r="C183" s="29">
        <f>'Prezenční listina'!C182</f>
        <v>0</v>
      </c>
      <c r="D183" s="30">
        <f>'Prezenční listina'!D182</f>
        <v>0</v>
      </c>
      <c r="E183" s="31">
        <f>E181+$J$2</f>
        <v>712.89027777777801</v>
      </c>
      <c r="F183" s="32"/>
      <c r="G183" s="33">
        <f t="shared" si="12"/>
        <v>712.89722222222247</v>
      </c>
      <c r="H183" s="32"/>
      <c r="I183" s="33">
        <f t="shared" si="13"/>
        <v>712.90416666666692</v>
      </c>
      <c r="J183" s="32"/>
      <c r="K183" s="34">
        <f t="shared" si="14"/>
        <v>712.91111111111138</v>
      </c>
      <c r="L183" s="32"/>
      <c r="M183" s="144"/>
    </row>
    <row r="184" spans="1:13" ht="18.75" customHeight="1">
      <c r="A184" s="21">
        <f>'Prezenční listina'!A183</f>
        <v>181</v>
      </c>
      <c r="B184" s="22">
        <f>'Prezenční listina'!B183</f>
        <v>0</v>
      </c>
      <c r="C184" s="22">
        <f>'Prezenční listina'!C183</f>
        <v>0</v>
      </c>
      <c r="D184" s="23">
        <f>'Prezenční listina'!D183</f>
        <v>0</v>
      </c>
      <c r="E184" s="24">
        <f>E183+$J$2</f>
        <v>720.8958333333336</v>
      </c>
      <c r="F184" s="25"/>
      <c r="G184" s="26">
        <f t="shared" si="12"/>
        <v>720.90277777777806</v>
      </c>
      <c r="H184" s="25"/>
      <c r="I184" s="26">
        <f t="shared" si="13"/>
        <v>720.90972222222251</v>
      </c>
      <c r="J184" s="25"/>
      <c r="K184" s="27">
        <f t="shared" si="14"/>
        <v>720.91666666666697</v>
      </c>
      <c r="L184" s="25"/>
      <c r="M184" s="144"/>
    </row>
    <row r="185" spans="1:13" ht="18.75" customHeight="1" thickBot="1">
      <c r="A185" s="28">
        <f>'Prezenční listina'!A184</f>
        <v>182</v>
      </c>
      <c r="B185" s="29">
        <f>'Prezenční listina'!B184</f>
        <v>0</v>
      </c>
      <c r="C185" s="29">
        <f>'Prezenční listina'!C184</f>
        <v>0</v>
      </c>
      <c r="D185" s="30">
        <f>'Prezenční listina'!D184</f>
        <v>0</v>
      </c>
      <c r="E185" s="31">
        <f>E183+$J$2</f>
        <v>720.8958333333336</v>
      </c>
      <c r="F185" s="32"/>
      <c r="G185" s="33">
        <f t="shared" si="12"/>
        <v>720.90277777777806</v>
      </c>
      <c r="H185" s="32"/>
      <c r="I185" s="33">
        <f t="shared" si="13"/>
        <v>720.90972222222251</v>
      </c>
      <c r="J185" s="32"/>
      <c r="K185" s="34">
        <f t="shared" si="14"/>
        <v>720.91666666666697</v>
      </c>
      <c r="L185" s="32"/>
      <c r="M185" s="144"/>
    </row>
    <row r="186" spans="1:13" ht="18.75" customHeight="1">
      <c r="A186" s="21">
        <f>'Prezenční listina'!A185</f>
        <v>183</v>
      </c>
      <c r="B186" s="22">
        <f>'Prezenční listina'!B185</f>
        <v>0</v>
      </c>
      <c r="C186" s="22">
        <f>'Prezenční listina'!C185</f>
        <v>0</v>
      </c>
      <c r="D186" s="23">
        <f>'Prezenční listina'!D185</f>
        <v>0</v>
      </c>
      <c r="E186" s="24">
        <f>E185+$J$2</f>
        <v>728.90138888888919</v>
      </c>
      <c r="F186" s="25"/>
      <c r="G186" s="26">
        <f t="shared" si="12"/>
        <v>728.90833333333364</v>
      </c>
      <c r="H186" s="25"/>
      <c r="I186" s="26">
        <f t="shared" si="13"/>
        <v>728.9152777777781</v>
      </c>
      <c r="J186" s="25"/>
      <c r="K186" s="27">
        <f t="shared" si="14"/>
        <v>728.92222222222256</v>
      </c>
      <c r="L186" s="25"/>
      <c r="M186" s="144"/>
    </row>
    <row r="187" spans="1:13" ht="18.75" customHeight="1" thickBot="1">
      <c r="A187" s="28">
        <f>'Prezenční listina'!A186</f>
        <v>184</v>
      </c>
      <c r="B187" s="29">
        <f>'Prezenční listina'!B186</f>
        <v>0</v>
      </c>
      <c r="C187" s="29">
        <f>'Prezenční listina'!C186</f>
        <v>0</v>
      </c>
      <c r="D187" s="30">
        <f>'Prezenční listina'!D186</f>
        <v>0</v>
      </c>
      <c r="E187" s="31">
        <f>E185+$J$2</f>
        <v>728.90138888888919</v>
      </c>
      <c r="F187" s="32"/>
      <c r="G187" s="33">
        <f t="shared" si="12"/>
        <v>728.90833333333364</v>
      </c>
      <c r="H187" s="32"/>
      <c r="I187" s="33">
        <f t="shared" si="13"/>
        <v>728.9152777777781</v>
      </c>
      <c r="J187" s="32"/>
      <c r="K187" s="34">
        <f t="shared" si="14"/>
        <v>728.92222222222256</v>
      </c>
      <c r="L187" s="32"/>
      <c r="M187" s="144"/>
    </row>
    <row r="188" spans="1:13" ht="18.75" customHeight="1">
      <c r="A188" s="21">
        <f>'Prezenční listina'!A187</f>
        <v>185</v>
      </c>
      <c r="B188" s="22">
        <f>'Prezenční listina'!B187</f>
        <v>0</v>
      </c>
      <c r="C188" s="22">
        <f>'Prezenční listina'!C187</f>
        <v>0</v>
      </c>
      <c r="D188" s="23">
        <f>'Prezenční listina'!D187</f>
        <v>0</v>
      </c>
      <c r="E188" s="24">
        <f>E187+$J$2</f>
        <v>736.90694444444478</v>
      </c>
      <c r="F188" s="25"/>
      <c r="G188" s="26">
        <f t="shared" si="12"/>
        <v>736.91388888888923</v>
      </c>
      <c r="H188" s="25"/>
      <c r="I188" s="26">
        <f t="shared" si="13"/>
        <v>736.92083333333369</v>
      </c>
      <c r="J188" s="25"/>
      <c r="K188" s="27">
        <f t="shared" si="14"/>
        <v>736.92777777777815</v>
      </c>
      <c r="L188" s="25"/>
      <c r="M188" s="144"/>
    </row>
    <row r="189" spans="1:13" ht="18.75" customHeight="1" thickBot="1">
      <c r="A189" s="28">
        <f>'Prezenční listina'!A188</f>
        <v>186</v>
      </c>
      <c r="B189" s="29">
        <f>'Prezenční listina'!B188</f>
        <v>0</v>
      </c>
      <c r="C189" s="29">
        <f>'Prezenční listina'!C188</f>
        <v>0</v>
      </c>
      <c r="D189" s="30">
        <f>'Prezenční listina'!D188</f>
        <v>0</v>
      </c>
      <c r="E189" s="31">
        <f>E187+$J$2</f>
        <v>736.90694444444478</v>
      </c>
      <c r="F189" s="32"/>
      <c r="G189" s="33">
        <f t="shared" si="12"/>
        <v>736.91388888888923</v>
      </c>
      <c r="H189" s="32"/>
      <c r="I189" s="33">
        <f t="shared" si="13"/>
        <v>736.92083333333369</v>
      </c>
      <c r="J189" s="32"/>
      <c r="K189" s="34">
        <f t="shared" si="14"/>
        <v>736.92777777777815</v>
      </c>
      <c r="L189" s="32"/>
      <c r="M189" s="144"/>
    </row>
    <row r="190" spans="1:13" ht="18.75" customHeight="1">
      <c r="A190" s="21">
        <f>'Prezenční listina'!A189</f>
        <v>187</v>
      </c>
      <c r="B190" s="22">
        <f>'Prezenční listina'!B189</f>
        <v>0</v>
      </c>
      <c r="C190" s="22">
        <f>'Prezenční listina'!C189</f>
        <v>0</v>
      </c>
      <c r="D190" s="23">
        <f>'Prezenční listina'!D189</f>
        <v>0</v>
      </c>
      <c r="E190" s="24">
        <f>E189+$J$2</f>
        <v>744.91250000000036</v>
      </c>
      <c r="F190" s="25"/>
      <c r="G190" s="26">
        <f t="shared" si="12"/>
        <v>744.91944444444482</v>
      </c>
      <c r="H190" s="25"/>
      <c r="I190" s="26">
        <f t="shared" si="13"/>
        <v>744.92638888888928</v>
      </c>
      <c r="J190" s="25"/>
      <c r="K190" s="27">
        <f t="shared" si="14"/>
        <v>744.93333333333374</v>
      </c>
      <c r="L190" s="25"/>
      <c r="M190" s="144"/>
    </row>
    <row r="191" spans="1:13" ht="18.75" customHeight="1" thickBot="1">
      <c r="A191" s="28">
        <f>'Prezenční listina'!A190</f>
        <v>188</v>
      </c>
      <c r="B191" s="29">
        <f>'Prezenční listina'!B190</f>
        <v>0</v>
      </c>
      <c r="C191" s="29">
        <f>'Prezenční listina'!C190</f>
        <v>0</v>
      </c>
      <c r="D191" s="30">
        <f>'Prezenční listina'!D190</f>
        <v>0</v>
      </c>
      <c r="E191" s="31">
        <f>E189+$J$2</f>
        <v>744.91250000000036</v>
      </c>
      <c r="F191" s="32"/>
      <c r="G191" s="33">
        <f t="shared" si="12"/>
        <v>744.91944444444482</v>
      </c>
      <c r="H191" s="32"/>
      <c r="I191" s="33">
        <f t="shared" si="13"/>
        <v>744.92638888888928</v>
      </c>
      <c r="J191" s="32"/>
      <c r="K191" s="34">
        <f t="shared" si="14"/>
        <v>744.93333333333374</v>
      </c>
      <c r="L191" s="32"/>
      <c r="M191" s="144"/>
    </row>
    <row r="192" spans="1:13" ht="18.75" customHeight="1">
      <c r="A192" s="21">
        <f>'Prezenční listina'!A191</f>
        <v>189</v>
      </c>
      <c r="B192" s="22">
        <f>'Prezenční listina'!B191</f>
        <v>0</v>
      </c>
      <c r="C192" s="22">
        <f>'Prezenční listina'!C191</f>
        <v>0</v>
      </c>
      <c r="D192" s="23">
        <f>'Prezenční listina'!D191</f>
        <v>0</v>
      </c>
      <c r="E192" s="24">
        <f>E191+$J$2</f>
        <v>752.91805555555595</v>
      </c>
      <c r="F192" s="25"/>
      <c r="G192" s="26">
        <f t="shared" si="12"/>
        <v>752.92500000000041</v>
      </c>
      <c r="H192" s="25"/>
      <c r="I192" s="26">
        <f t="shared" si="13"/>
        <v>752.93194444444487</v>
      </c>
      <c r="J192" s="25"/>
      <c r="K192" s="27">
        <f t="shared" si="14"/>
        <v>752.93888888888932</v>
      </c>
      <c r="L192" s="25"/>
      <c r="M192" s="144"/>
    </row>
    <row r="193" spans="1:13" ht="18.75" customHeight="1" thickBot="1">
      <c r="A193" s="28">
        <f>'Prezenční listina'!A192</f>
        <v>190</v>
      </c>
      <c r="B193" s="29">
        <f>'Prezenční listina'!B192</f>
        <v>0</v>
      </c>
      <c r="C193" s="29">
        <f>'Prezenční listina'!C192</f>
        <v>0</v>
      </c>
      <c r="D193" s="30">
        <f>'Prezenční listina'!D192</f>
        <v>0</v>
      </c>
      <c r="E193" s="31">
        <f>E191+$J$2</f>
        <v>752.91805555555595</v>
      </c>
      <c r="F193" s="32"/>
      <c r="G193" s="33">
        <f t="shared" si="12"/>
        <v>752.92500000000041</v>
      </c>
      <c r="H193" s="32"/>
      <c r="I193" s="33">
        <f t="shared" si="13"/>
        <v>752.93194444444487</v>
      </c>
      <c r="J193" s="32"/>
      <c r="K193" s="34">
        <f t="shared" si="14"/>
        <v>752.93888888888932</v>
      </c>
      <c r="L193" s="32"/>
      <c r="M193" s="144"/>
    </row>
    <row r="194" spans="1:13" ht="18.75" customHeight="1">
      <c r="A194" s="21">
        <f>'Prezenční listina'!A193</f>
        <v>191</v>
      </c>
      <c r="B194" s="22">
        <f>'Prezenční listina'!B193</f>
        <v>0</v>
      </c>
      <c r="C194" s="22">
        <f>'Prezenční listina'!C193</f>
        <v>0</v>
      </c>
      <c r="D194" s="23">
        <f>'Prezenční listina'!D193</f>
        <v>0</v>
      </c>
      <c r="E194" s="24">
        <f>E193+$J$2</f>
        <v>760.92361111111154</v>
      </c>
      <c r="F194" s="25"/>
      <c r="G194" s="26">
        <f t="shared" si="12"/>
        <v>760.930555555556</v>
      </c>
      <c r="H194" s="25"/>
      <c r="I194" s="26">
        <f t="shared" si="13"/>
        <v>760.93750000000045</v>
      </c>
      <c r="J194" s="25"/>
      <c r="K194" s="27">
        <f t="shared" si="14"/>
        <v>760.94444444444491</v>
      </c>
      <c r="L194" s="25"/>
      <c r="M194" s="144"/>
    </row>
    <row r="195" spans="1:13" ht="18.75" customHeight="1" thickBot="1">
      <c r="A195" s="28">
        <f>'Prezenční listina'!A194</f>
        <v>192</v>
      </c>
      <c r="B195" s="29">
        <f>'Prezenční listina'!B194</f>
        <v>0</v>
      </c>
      <c r="C195" s="29">
        <f>'Prezenční listina'!C194</f>
        <v>0</v>
      </c>
      <c r="D195" s="30">
        <f>'Prezenční listina'!D194</f>
        <v>0</v>
      </c>
      <c r="E195" s="31">
        <f>E193+$J$2</f>
        <v>760.92361111111154</v>
      </c>
      <c r="F195" s="35"/>
      <c r="G195" s="36">
        <f t="shared" si="12"/>
        <v>760.930555555556</v>
      </c>
      <c r="H195" s="35"/>
      <c r="I195" s="36">
        <f t="shared" si="13"/>
        <v>760.93750000000045</v>
      </c>
      <c r="J195" s="35"/>
      <c r="K195" s="37">
        <f t="shared" si="14"/>
        <v>760.94444444444491</v>
      </c>
      <c r="L195" s="35"/>
      <c r="M195" s="144"/>
    </row>
    <row r="196" spans="1:13" ht="18.75" customHeight="1">
      <c r="A196" s="21">
        <f>'Prezenční listina'!A195</f>
        <v>193</v>
      </c>
      <c r="B196" s="22">
        <f>'Prezenční listina'!B195</f>
        <v>0</v>
      </c>
      <c r="C196" s="22">
        <f>'Prezenční listina'!C195</f>
        <v>0</v>
      </c>
      <c r="D196" s="23">
        <f>'Prezenční listina'!D195</f>
        <v>0</v>
      </c>
      <c r="E196" s="24">
        <f>E195+$J$2</f>
        <v>768.92916666666713</v>
      </c>
      <c r="F196" s="25"/>
      <c r="G196" s="26">
        <f t="shared" si="12"/>
        <v>768.93611111111159</v>
      </c>
      <c r="H196" s="25"/>
      <c r="I196" s="26">
        <f t="shared" si="13"/>
        <v>768.94305555555604</v>
      </c>
      <c r="J196" s="25"/>
      <c r="K196" s="27">
        <f t="shared" si="14"/>
        <v>768.9500000000005</v>
      </c>
      <c r="L196" s="25"/>
      <c r="M196" s="144"/>
    </row>
    <row r="197" spans="1:13" ht="18.75" customHeight="1" thickBot="1">
      <c r="A197" s="28">
        <f>'Prezenční listina'!A196</f>
        <v>194</v>
      </c>
      <c r="B197" s="29">
        <f>'Prezenční listina'!B196</f>
        <v>0</v>
      </c>
      <c r="C197" s="29">
        <f>'Prezenční listina'!C196</f>
        <v>0</v>
      </c>
      <c r="D197" s="30">
        <f>'Prezenční listina'!D196</f>
        <v>0</v>
      </c>
      <c r="E197" s="31">
        <f>E195+$J$2</f>
        <v>768.92916666666713</v>
      </c>
      <c r="F197" s="32"/>
      <c r="G197" s="33">
        <f t="shared" si="12"/>
        <v>768.93611111111159</v>
      </c>
      <c r="H197" s="32"/>
      <c r="I197" s="33">
        <f t="shared" si="13"/>
        <v>768.94305555555604</v>
      </c>
      <c r="J197" s="32"/>
      <c r="K197" s="34">
        <f t="shared" si="14"/>
        <v>768.9500000000005</v>
      </c>
      <c r="L197" s="32"/>
      <c r="M197" s="144"/>
    </row>
    <row r="198" spans="1:13" ht="18.75" customHeight="1">
      <c r="A198" s="21">
        <f>'Prezenční listina'!A197</f>
        <v>195</v>
      </c>
      <c r="B198" s="22">
        <f>'Prezenční listina'!B197</f>
        <v>0</v>
      </c>
      <c r="C198" s="22">
        <f>'Prezenční listina'!C197</f>
        <v>0</v>
      </c>
      <c r="D198" s="23">
        <f>'Prezenční listina'!D197</f>
        <v>0</v>
      </c>
      <c r="E198" s="24">
        <f>E197+$J$2</f>
        <v>776.93472222222272</v>
      </c>
      <c r="F198" s="25"/>
      <c r="G198" s="26">
        <f t="shared" si="12"/>
        <v>776.94166666666717</v>
      </c>
      <c r="H198" s="25"/>
      <c r="I198" s="26">
        <f t="shared" si="13"/>
        <v>776.94861111111163</v>
      </c>
      <c r="J198" s="25"/>
      <c r="K198" s="27">
        <f t="shared" si="14"/>
        <v>776.95555555555609</v>
      </c>
      <c r="L198" s="25"/>
      <c r="M198" s="144"/>
    </row>
    <row r="199" spans="1:13" ht="18.75" customHeight="1" thickBot="1">
      <c r="A199" s="28">
        <f>'Prezenční listina'!A198</f>
        <v>196</v>
      </c>
      <c r="B199" s="29">
        <f>'Prezenční listina'!B198</f>
        <v>0</v>
      </c>
      <c r="C199" s="29">
        <f>'Prezenční listina'!C198</f>
        <v>0</v>
      </c>
      <c r="D199" s="30">
        <f>'Prezenční listina'!D198</f>
        <v>0</v>
      </c>
      <c r="E199" s="31">
        <f>E197+$J$2</f>
        <v>776.93472222222272</v>
      </c>
      <c r="F199" s="32"/>
      <c r="G199" s="33">
        <f t="shared" si="12"/>
        <v>776.94166666666717</v>
      </c>
      <c r="H199" s="32"/>
      <c r="I199" s="33">
        <f t="shared" si="13"/>
        <v>776.94861111111163</v>
      </c>
      <c r="J199" s="32"/>
      <c r="K199" s="34">
        <f t="shared" si="14"/>
        <v>776.95555555555609</v>
      </c>
      <c r="L199" s="32"/>
      <c r="M199" s="144"/>
    </row>
    <row r="200" spans="1:13" ht="18.75" customHeight="1">
      <c r="A200" s="21">
        <f>'Prezenční listina'!A199</f>
        <v>197</v>
      </c>
      <c r="B200" s="22">
        <f>'Prezenční listina'!B199</f>
        <v>0</v>
      </c>
      <c r="C200" s="22">
        <f>'Prezenční listina'!C199</f>
        <v>0</v>
      </c>
      <c r="D200" s="23">
        <f>'Prezenční listina'!D199</f>
        <v>0</v>
      </c>
      <c r="E200" s="24">
        <f>E199+$J$2</f>
        <v>784.94027777777831</v>
      </c>
      <c r="F200" s="25"/>
      <c r="G200" s="26">
        <f t="shared" si="12"/>
        <v>784.94722222222276</v>
      </c>
      <c r="H200" s="25"/>
      <c r="I200" s="26">
        <f t="shared" si="13"/>
        <v>784.95416666666722</v>
      </c>
      <c r="J200" s="25"/>
      <c r="K200" s="27">
        <f t="shared" si="14"/>
        <v>784.96111111111168</v>
      </c>
      <c r="L200" s="25"/>
      <c r="M200" s="144"/>
    </row>
    <row r="201" spans="1:13" ht="18.75" customHeight="1" thickBot="1">
      <c r="A201" s="28">
        <f>'Prezenční listina'!A200</f>
        <v>198</v>
      </c>
      <c r="B201" s="29">
        <f>'Prezenční listina'!B200</f>
        <v>0</v>
      </c>
      <c r="C201" s="29">
        <f>'Prezenční listina'!C200</f>
        <v>0</v>
      </c>
      <c r="D201" s="30">
        <f>'Prezenční listina'!D200</f>
        <v>0</v>
      </c>
      <c r="E201" s="31">
        <f>E199+$J$2</f>
        <v>784.94027777777831</v>
      </c>
      <c r="F201" s="32"/>
      <c r="G201" s="33">
        <f t="shared" si="12"/>
        <v>784.94722222222276</v>
      </c>
      <c r="H201" s="32"/>
      <c r="I201" s="33">
        <f t="shared" si="13"/>
        <v>784.95416666666722</v>
      </c>
      <c r="J201" s="32"/>
      <c r="K201" s="34">
        <f t="shared" si="14"/>
        <v>784.96111111111168</v>
      </c>
      <c r="L201" s="32"/>
      <c r="M201" s="144"/>
    </row>
    <row r="202" spans="1:13" ht="18.75" customHeight="1">
      <c r="A202" s="21">
        <f>'Prezenční listina'!A201</f>
        <v>199</v>
      </c>
      <c r="B202" s="22">
        <f>'Prezenční listina'!B201</f>
        <v>0</v>
      </c>
      <c r="C202" s="22">
        <f>'Prezenční listina'!C201</f>
        <v>0</v>
      </c>
      <c r="D202" s="23">
        <f>'Prezenční listina'!D201</f>
        <v>0</v>
      </c>
      <c r="E202" s="24">
        <f>E201+$J$2</f>
        <v>792.94583333333389</v>
      </c>
      <c r="F202" s="25"/>
      <c r="G202" s="26">
        <f t="shared" si="12"/>
        <v>792.95277777777835</v>
      </c>
      <c r="H202" s="25"/>
      <c r="I202" s="26">
        <f t="shared" si="13"/>
        <v>792.95972222222281</v>
      </c>
      <c r="J202" s="25"/>
      <c r="K202" s="27">
        <f t="shared" si="14"/>
        <v>792.96666666666727</v>
      </c>
      <c r="L202" s="25"/>
      <c r="M202" s="144"/>
    </row>
    <row r="203" spans="1:13" ht="15.75" thickBot="1">
      <c r="A203" s="28">
        <f>'Prezenční listina'!A202</f>
        <v>200</v>
      </c>
      <c r="B203" s="29">
        <f>'Prezenční listina'!B202</f>
        <v>0</v>
      </c>
      <c r="C203" s="29">
        <f>'Prezenční listina'!C202</f>
        <v>0</v>
      </c>
      <c r="D203" s="30">
        <f>'Prezenční listina'!D202</f>
        <v>0</v>
      </c>
      <c r="E203" s="31">
        <f>E201+$J$2</f>
        <v>792.94583333333389</v>
      </c>
      <c r="F203" s="32"/>
      <c r="G203" s="33">
        <f t="shared" si="12"/>
        <v>792.95277777777835</v>
      </c>
      <c r="H203" s="32"/>
      <c r="I203" s="33">
        <f t="shared" si="13"/>
        <v>792.95972222222281</v>
      </c>
      <c r="J203" s="32"/>
      <c r="K203" s="34">
        <f t="shared" si="14"/>
        <v>792.96666666666727</v>
      </c>
      <c r="L203" s="32"/>
      <c r="M203" s="144"/>
    </row>
  </sheetData>
  <mergeCells count="2">
    <mergeCell ref="A1:L1"/>
    <mergeCell ref="A2:B2"/>
  </mergeCells>
  <phoneticPr fontId="0" type="noConversion"/>
  <conditionalFormatting sqref="A6:C6 C10 C14 C18 C22 C26 C30 C34 C38 C42 C46 C50 C54 C58 C62 C66 C70 C74 C78 C86:C87 C90:C91 C94:C95 C98:C99 C102:C103 C106:C107 C110:C111 C114:C115 C118:C119 C122:C123 C126:C127 C130:C131 C134:C135 C138:C139 C142:C143 C146:C147 C150:C151 C154:C155 C158:C159 C162:C163 C166:C167 C170:C171 C174:C175 C178:C179 C182:C183 C186:C187 C190:C191 C194:C195 C198:C199 C202:C203">
    <cfRule type="cellIs" dxfId="12" priority="8" stopIfTrue="1" operator="equal">
      <formula>1</formula>
    </cfRule>
    <cfRule type="cellIs" dxfId="11" priority="9" stopIfTrue="1" operator="equal">
      <formula>2</formula>
    </cfRule>
  </conditionalFormatting>
  <conditionalFormatting sqref="A7:C7 C11 C15 C19 C23 C27 C31 C35 C39 C43 C47 C51 C55 C59 C63 C67 C71 C75 C87 C91 C95 C99 C103 C107 C111 C115 C119 C123 C127 C131 C135 C139 C143 C147 C151 C155 C159 C163 C167 C171 C175 C179 C183 C187 C191 C195 C199 C203">
    <cfRule type="cellIs" dxfId="10" priority="10" stopIfTrue="1" operator="equal">
      <formula>1</formula>
    </cfRule>
    <cfRule type="cellIs" dxfId="9" priority="11" stopIfTrue="1" operator="equal">
      <formula>2</formula>
    </cfRule>
  </conditionalFormatting>
  <conditionalFormatting sqref="C81">
    <cfRule type="cellIs" dxfId="8" priority="6" stopIfTrue="1" operator="equal">
      <formula>1</formula>
    </cfRule>
    <cfRule type="cellIs" dxfId="7" priority="7" stopIfTrue="1" operator="equal">
      <formula>2</formula>
    </cfRule>
  </conditionalFormatting>
  <conditionalFormatting sqref="C81">
    <cfRule type="cellIs" dxfId="6" priority="4" stopIfTrue="1" operator="equal">
      <formula>1</formula>
    </cfRule>
    <cfRule type="cellIs" dxfId="5" priority="5" stopIfTrue="1" operator="equal">
      <formula>2</formula>
    </cfRule>
  </conditionalFormatting>
  <conditionalFormatting sqref="D79">
    <cfRule type="cellIs" dxfId="4" priority="1" operator="equal">
      <formula>"C"</formula>
    </cfRule>
    <cfRule type="cellIs" dxfId="3" priority="2" operator="equal">
      <formula>"B"</formula>
    </cfRule>
    <cfRule type="cellIs" dxfId="2" priority="3" operator="equal">
      <formula>"A"</formula>
    </cfRule>
  </conditionalFormatting>
  <printOptions horizontalCentered="1"/>
  <pageMargins left="0.31496062992125984" right="0.31496062992125984" top="0.39370078740157483" bottom="0.39370078740157483" header="0.31496062992125984" footer="0.31496062992125984"/>
  <pageSetup paperSize="9" scale="46" fitToHeight="2" orientation="portrait" r:id="rId1"/>
  <headerFooter>
    <oddHeader>&amp;Rverze 2.2</oddHeader>
  </headerFooter>
</worksheet>
</file>

<file path=xl/worksheets/sheet4.xml><?xml version="1.0" encoding="utf-8"?>
<worksheet xmlns="http://schemas.openxmlformats.org/spreadsheetml/2006/main" xmlns:r="http://schemas.openxmlformats.org/officeDocument/2006/relationships">
  <dimension ref="A1:G208"/>
  <sheetViews>
    <sheetView view="pageBreakPreview" topLeftCell="A76" zoomScaleSheetLayoutView="100" zoomScalePageLayoutView="55" workbookViewId="0">
      <selection activeCell="B4" sqref="B4"/>
    </sheetView>
  </sheetViews>
  <sheetFormatPr defaultColWidth="9.140625" defaultRowHeight="15"/>
  <cols>
    <col min="1" max="1" width="9.140625" style="45"/>
    <col min="2" max="2" width="15" style="45" customWidth="1"/>
    <col min="3" max="3" width="12" style="45" customWidth="1"/>
    <col min="4" max="4" width="12.140625" style="45" customWidth="1"/>
    <col min="5" max="5" width="18.5703125" style="45" customWidth="1"/>
    <col min="6" max="6" width="15.42578125" style="45" customWidth="1"/>
    <col min="7" max="7" width="28.5703125" style="45" customWidth="1"/>
    <col min="8" max="16384" width="9.140625" style="45"/>
  </cols>
  <sheetData>
    <row r="1" spans="1:7" ht="29.25" customHeight="1" thickBot="1">
      <c r="A1" s="183" t="str">
        <f>'Prezenční listina'!F1</f>
        <v>TFA OSTRAVSKÁ VĚŽ 2018</v>
      </c>
      <c r="B1" s="184"/>
      <c r="C1" s="185"/>
      <c r="D1" s="180" t="s">
        <v>2</v>
      </c>
      <c r="E1" s="180"/>
      <c r="F1" s="180"/>
      <c r="G1" s="44" t="s">
        <v>24</v>
      </c>
    </row>
    <row r="2" spans="1:7" ht="29.25" customHeight="1" thickBot="1">
      <c r="A2" s="46" t="s">
        <v>1</v>
      </c>
      <c r="B2" s="181" t="s">
        <v>0</v>
      </c>
      <c r="C2" s="182"/>
      <c r="D2" s="47" t="s">
        <v>10</v>
      </c>
      <c r="E2" s="47" t="s">
        <v>11</v>
      </c>
      <c r="F2" s="47" t="s">
        <v>13</v>
      </c>
      <c r="G2" s="47" t="s">
        <v>12</v>
      </c>
    </row>
    <row r="3" spans="1:7" ht="21" customHeight="1">
      <c r="A3" s="48">
        <f>'Celková startovka'!A4</f>
        <v>1</v>
      </c>
      <c r="B3" s="104" t="str">
        <f>'Celková startovka'!B4</f>
        <v>Kouřil</v>
      </c>
      <c r="C3" s="105" t="str">
        <f>'Celková startovka'!C4</f>
        <v>Daniel</v>
      </c>
      <c r="D3" s="49">
        <f>'Celková startovka'!E4</f>
        <v>0.39583333333333331</v>
      </c>
      <c r="E3" s="50"/>
      <c r="F3" s="50"/>
      <c r="G3" s="50"/>
    </row>
    <row r="4" spans="1:7" ht="21" customHeight="1" thickBot="1">
      <c r="A4" s="51">
        <f>'Celková startovka'!A5</f>
        <v>2</v>
      </c>
      <c r="B4" s="106" t="str">
        <f>'Celková startovka'!B5</f>
        <v>Jakeš</v>
      </c>
      <c r="C4" s="107" t="str">
        <f>'Celková startovka'!C5</f>
        <v>Radek</v>
      </c>
      <c r="D4" s="52">
        <f>'Celková startovka'!E5</f>
        <v>0.39583333333333331</v>
      </c>
      <c r="E4" s="53"/>
      <c r="F4" s="53"/>
      <c r="G4" s="53"/>
    </row>
    <row r="5" spans="1:7" ht="21" customHeight="1">
      <c r="A5" s="48">
        <f>'Celková startovka'!A6</f>
        <v>3</v>
      </c>
      <c r="B5" s="104" t="str">
        <f>'Celková startovka'!B6</f>
        <v xml:space="preserve">Fabián </v>
      </c>
      <c r="C5" s="105" t="str">
        <f>'Celková startovka'!C6</f>
        <v>Ondřej</v>
      </c>
      <c r="D5" s="49">
        <f>'Celková startovka'!E6</f>
        <v>8.4013888888888903</v>
      </c>
      <c r="E5" s="50"/>
      <c r="F5" s="50"/>
      <c r="G5" s="50"/>
    </row>
    <row r="6" spans="1:7" ht="21" customHeight="1" thickBot="1">
      <c r="A6" s="51">
        <f>'Celková startovka'!A7</f>
        <v>4</v>
      </c>
      <c r="B6" s="106" t="str">
        <f>'Celková startovka'!B7</f>
        <v>Popelka</v>
      </c>
      <c r="C6" s="107" t="str">
        <f>'Celková startovka'!C7</f>
        <v>Pavel</v>
      </c>
      <c r="D6" s="52">
        <f>'Celková startovka'!E7</f>
        <v>8.4013888888888903</v>
      </c>
      <c r="E6" s="53"/>
      <c r="F6" s="53"/>
      <c r="G6" s="53"/>
    </row>
    <row r="7" spans="1:7" ht="21" customHeight="1">
      <c r="A7" s="48">
        <f>'Celková startovka'!A8</f>
        <v>5</v>
      </c>
      <c r="B7" s="104" t="str">
        <f>'Celková startovka'!B8</f>
        <v>Přecechtěl</v>
      </c>
      <c r="C7" s="105" t="str">
        <f>'Celková startovka'!C8</f>
        <v>Michal</v>
      </c>
      <c r="D7" s="49">
        <f>'Celková startovka'!E8</f>
        <v>16.406944444444449</v>
      </c>
      <c r="E7" s="50"/>
      <c r="F7" s="50"/>
      <c r="G7" s="50"/>
    </row>
    <row r="8" spans="1:7" ht="21" customHeight="1" thickBot="1">
      <c r="A8" s="51">
        <f>'Celková startovka'!A9</f>
        <v>6</v>
      </c>
      <c r="B8" s="106" t="str">
        <f>'Celková startovka'!B9</f>
        <v xml:space="preserve">Ptáček </v>
      </c>
      <c r="C8" s="107" t="str">
        <f>'Celková startovka'!C9</f>
        <v>Luboš</v>
      </c>
      <c r="D8" s="52">
        <f>'Celková startovka'!E9</f>
        <v>16.406944444444449</v>
      </c>
      <c r="E8" s="53"/>
      <c r="F8" s="53"/>
      <c r="G8" s="53"/>
    </row>
    <row r="9" spans="1:7" ht="21" customHeight="1">
      <c r="A9" s="48">
        <f>'Celková startovka'!A10</f>
        <v>7</v>
      </c>
      <c r="B9" s="104" t="str">
        <f>'Celková startovka'!B10</f>
        <v>Pašek</v>
      </c>
      <c r="C9" s="105" t="str">
        <f>'Celková startovka'!C10</f>
        <v>David</v>
      </c>
      <c r="D9" s="49">
        <f>'Celková startovka'!E10</f>
        <v>24.412500000000005</v>
      </c>
      <c r="E9" s="50"/>
      <c r="F9" s="50"/>
      <c r="G9" s="50"/>
    </row>
    <row r="10" spans="1:7" ht="21" customHeight="1" thickBot="1">
      <c r="A10" s="51">
        <f>'Celková startovka'!A11</f>
        <v>8</v>
      </c>
      <c r="B10" s="106" t="str">
        <f>'Celková startovka'!B11</f>
        <v>Boček</v>
      </c>
      <c r="C10" s="107" t="str">
        <f>'Celková startovka'!C11</f>
        <v>Pavel</v>
      </c>
      <c r="D10" s="52">
        <f>'Celková startovka'!E11</f>
        <v>24.412500000000005</v>
      </c>
      <c r="E10" s="53"/>
      <c r="F10" s="53"/>
      <c r="G10" s="53"/>
    </row>
    <row r="11" spans="1:7" ht="21" customHeight="1">
      <c r="A11" s="48">
        <f>'Celková startovka'!A12</f>
        <v>9</v>
      </c>
      <c r="B11" s="104" t="str">
        <f>'Celková startovka'!B12</f>
        <v xml:space="preserve">Fabián </v>
      </c>
      <c r="C11" s="105" t="str">
        <f>'Celková startovka'!C12</f>
        <v>Michal</v>
      </c>
      <c r="D11" s="49">
        <f>'Celková startovka'!E12</f>
        <v>32.418055555555561</v>
      </c>
      <c r="E11" s="50"/>
      <c r="F11" s="50"/>
      <c r="G11" s="50"/>
    </row>
    <row r="12" spans="1:7" ht="21" customHeight="1" thickBot="1">
      <c r="A12" s="51">
        <f>'Celková startovka'!A13</f>
        <v>10</v>
      </c>
      <c r="B12" s="106" t="str">
        <f>'Celková startovka'!B13</f>
        <v>Máca</v>
      </c>
      <c r="C12" s="107" t="str">
        <f>'Celková startovka'!C13</f>
        <v>Tomáš</v>
      </c>
      <c r="D12" s="52">
        <f>'Celková startovka'!E13</f>
        <v>32.418055555555561</v>
      </c>
      <c r="E12" s="53"/>
      <c r="F12" s="53"/>
      <c r="G12" s="53"/>
    </row>
    <row r="13" spans="1:7" ht="21" customHeight="1">
      <c r="A13" s="48">
        <f>'Celková startovka'!A14</f>
        <v>11</v>
      </c>
      <c r="B13" s="104" t="str">
        <f>'Celková startovka'!B14</f>
        <v>Velič</v>
      </c>
      <c r="C13" s="105" t="str">
        <f>'Celková startovka'!C14</f>
        <v>Štefan</v>
      </c>
      <c r="D13" s="49">
        <f>'Celková startovka'!E14</f>
        <v>40.423611111111114</v>
      </c>
      <c r="E13" s="50"/>
      <c r="F13" s="50"/>
      <c r="G13" s="50"/>
    </row>
    <row r="14" spans="1:7" ht="21" customHeight="1" thickBot="1">
      <c r="A14" s="51">
        <f>'Celková startovka'!A15</f>
        <v>12</v>
      </c>
      <c r="B14" s="106" t="str">
        <f>'Celková startovka'!B15</f>
        <v>Žák</v>
      </c>
      <c r="C14" s="107" t="str">
        <f>'Celková startovka'!C15</f>
        <v>Vojtěch</v>
      </c>
      <c r="D14" s="52">
        <f>'Celková startovka'!E15</f>
        <v>40.423611111111114</v>
      </c>
      <c r="E14" s="53"/>
      <c r="F14" s="53"/>
      <c r="G14" s="53"/>
    </row>
    <row r="15" spans="1:7" ht="21" customHeight="1">
      <c r="A15" s="48">
        <f>'Celková startovka'!A16</f>
        <v>13</v>
      </c>
      <c r="B15" s="104" t="str">
        <f>'Celková startovka'!B16</f>
        <v>Višnar</v>
      </c>
      <c r="C15" s="105" t="str">
        <f>'Celková startovka'!C16</f>
        <v>Tomáš</v>
      </c>
      <c r="D15" s="49">
        <f>'Celková startovka'!E16</f>
        <v>48.429166666666674</v>
      </c>
      <c r="E15" s="50"/>
      <c r="F15" s="50"/>
      <c r="G15" s="50"/>
    </row>
    <row r="16" spans="1:7" ht="21" customHeight="1" thickBot="1">
      <c r="A16" s="51">
        <f>'Celková startovka'!A17</f>
        <v>14</v>
      </c>
      <c r="B16" s="106" t="str">
        <f>'Celková startovka'!B17</f>
        <v>Kalvoda</v>
      </c>
      <c r="C16" s="107" t="str">
        <f>'Celková startovka'!C17</f>
        <v>Stanislav</v>
      </c>
      <c r="D16" s="52">
        <f>'Celková startovka'!E17</f>
        <v>48.429166666666674</v>
      </c>
      <c r="E16" s="53"/>
      <c r="F16" s="53"/>
      <c r="G16" s="53"/>
    </row>
    <row r="17" spans="1:7" ht="21" customHeight="1">
      <c r="A17" s="48">
        <f>'Celková startovka'!A18</f>
        <v>15</v>
      </c>
      <c r="B17" s="104" t="str">
        <f>'Celková startovka'!B18</f>
        <v>Špetík</v>
      </c>
      <c r="C17" s="105" t="str">
        <f>'Celková startovka'!C18</f>
        <v>Jiří</v>
      </c>
      <c r="D17" s="49">
        <f>'Celková startovka'!E18</f>
        <v>56.434722222222234</v>
      </c>
      <c r="E17" s="50"/>
      <c r="F17" s="50"/>
      <c r="G17" s="50"/>
    </row>
    <row r="18" spans="1:7" ht="21" customHeight="1" thickBot="1">
      <c r="A18" s="51">
        <f>'Celková startovka'!A19</f>
        <v>16</v>
      </c>
      <c r="B18" s="106" t="str">
        <f>'Celková startovka'!B19</f>
        <v>Michnovský</v>
      </c>
      <c r="C18" s="107" t="str">
        <f>'Celková startovka'!C19</f>
        <v>Miroslav</v>
      </c>
      <c r="D18" s="52">
        <f>'Celková startovka'!E19</f>
        <v>56.434722222222234</v>
      </c>
      <c r="E18" s="53"/>
      <c r="F18" s="53"/>
      <c r="G18" s="53"/>
    </row>
    <row r="19" spans="1:7" ht="21" customHeight="1">
      <c r="A19" s="48">
        <f>'Celková startovka'!A20</f>
        <v>17</v>
      </c>
      <c r="B19" s="104" t="str">
        <f>'Celková startovka'!B20</f>
        <v>Pažický</v>
      </c>
      <c r="C19" s="105" t="str">
        <f>'Celková startovka'!C20</f>
        <v>Petr</v>
      </c>
      <c r="D19" s="49">
        <f>'Celková startovka'!E20</f>
        <v>64.440277777777794</v>
      </c>
      <c r="E19" s="50"/>
      <c r="F19" s="50"/>
      <c r="G19" s="50"/>
    </row>
    <row r="20" spans="1:7" ht="21" customHeight="1" thickBot="1">
      <c r="A20" s="51">
        <f>'Celková startovka'!A21</f>
        <v>18</v>
      </c>
      <c r="B20" s="106" t="str">
        <f>'Celková startovka'!B21</f>
        <v>Frýdl</v>
      </c>
      <c r="C20" s="107" t="str">
        <f>'Celková startovka'!C21</f>
        <v>Josef</v>
      </c>
      <c r="D20" s="52">
        <f>'Celková startovka'!E21</f>
        <v>64.440277777777794</v>
      </c>
      <c r="E20" s="53"/>
      <c r="F20" s="53"/>
      <c r="G20" s="53"/>
    </row>
    <row r="21" spans="1:7" ht="21" customHeight="1">
      <c r="A21" s="48">
        <f>'Celková startovka'!A22</f>
        <v>19</v>
      </c>
      <c r="B21" s="104" t="str">
        <f>'Celková startovka'!B22</f>
        <v>Tkaný</v>
      </c>
      <c r="C21" s="105" t="str">
        <f>'Celková startovka'!C22</f>
        <v>Jiří</v>
      </c>
      <c r="D21" s="49">
        <f>'Celková startovka'!E22</f>
        <v>72.445833333333354</v>
      </c>
      <c r="E21" s="50"/>
      <c r="F21" s="50"/>
      <c r="G21" s="50"/>
    </row>
    <row r="22" spans="1:7" ht="21" customHeight="1" thickBot="1">
      <c r="A22" s="51">
        <f>'Celková startovka'!A23</f>
        <v>20</v>
      </c>
      <c r="B22" s="106" t="str">
        <f>'Celková startovka'!B23</f>
        <v>Wziotek</v>
      </c>
      <c r="C22" s="107" t="str">
        <f>'Celková startovka'!C23</f>
        <v>Petr</v>
      </c>
      <c r="D22" s="52">
        <f>'Celková startovka'!E23</f>
        <v>72.445833333333354</v>
      </c>
      <c r="E22" s="53"/>
      <c r="F22" s="53"/>
      <c r="G22" s="53"/>
    </row>
    <row r="23" spans="1:7" ht="21" customHeight="1">
      <c r="A23" s="48">
        <f>'Celková startovka'!A24</f>
        <v>21</v>
      </c>
      <c r="B23" s="104" t="str">
        <f>'Celková startovka'!B24</f>
        <v>Balada</v>
      </c>
      <c r="C23" s="105" t="str">
        <f>'Celková startovka'!C24</f>
        <v>Miroslav</v>
      </c>
      <c r="D23" s="49">
        <f>'Celková startovka'!E24</f>
        <v>80.451388888888914</v>
      </c>
      <c r="E23" s="50"/>
      <c r="F23" s="50"/>
      <c r="G23" s="50"/>
    </row>
    <row r="24" spans="1:7" ht="21" customHeight="1" thickBot="1">
      <c r="A24" s="51">
        <f>'Celková startovka'!A25</f>
        <v>22</v>
      </c>
      <c r="B24" s="106" t="str">
        <f>'Celková startovka'!B25</f>
        <v>Pecka</v>
      </c>
      <c r="C24" s="107" t="str">
        <f>'Celková startovka'!C25</f>
        <v>Petr</v>
      </c>
      <c r="D24" s="52">
        <f>'Celková startovka'!E25</f>
        <v>80.451388888888914</v>
      </c>
      <c r="E24" s="53"/>
      <c r="F24" s="53"/>
      <c r="G24" s="53"/>
    </row>
    <row r="25" spans="1:7" ht="21" customHeight="1">
      <c r="A25" s="48">
        <f>'Celková startovka'!A26</f>
        <v>23</v>
      </c>
      <c r="B25" s="104" t="str">
        <f>'Celková startovka'!B26</f>
        <v>Štvrtecký</v>
      </c>
      <c r="C25" s="105" t="str">
        <f>'Celková startovka'!C26</f>
        <v>Michal</v>
      </c>
      <c r="D25" s="49">
        <f>'Celková startovka'!E26</f>
        <v>88.456944444444474</v>
      </c>
      <c r="E25" s="50"/>
      <c r="F25" s="50"/>
      <c r="G25" s="50"/>
    </row>
    <row r="26" spans="1:7" ht="21" customHeight="1" thickBot="1">
      <c r="A26" s="51">
        <f>'Celková startovka'!A27</f>
        <v>24</v>
      </c>
      <c r="B26" s="106" t="str">
        <f>'Celková startovka'!B27</f>
        <v>Pospěch</v>
      </c>
      <c r="C26" s="107" t="str">
        <f>'Celková startovka'!C27</f>
        <v>David</v>
      </c>
      <c r="D26" s="52">
        <f>'Celková startovka'!E27</f>
        <v>88.456944444444474</v>
      </c>
      <c r="E26" s="53"/>
      <c r="F26" s="53"/>
      <c r="G26" s="53"/>
    </row>
    <row r="27" spans="1:7" ht="21" customHeight="1">
      <c r="A27" s="48">
        <f>'Celková startovka'!A28</f>
        <v>25</v>
      </c>
      <c r="B27" s="104" t="str">
        <f>'Celková startovka'!B28</f>
        <v>Navrátil</v>
      </c>
      <c r="C27" s="105" t="str">
        <f>'Celková startovka'!C28</f>
        <v>Lukáš</v>
      </c>
      <c r="D27" s="49">
        <f>'Celková startovka'!E28</f>
        <v>96.462500000000034</v>
      </c>
      <c r="E27" s="50"/>
      <c r="F27" s="50"/>
      <c r="G27" s="50"/>
    </row>
    <row r="28" spans="1:7" ht="21" customHeight="1" thickBot="1">
      <c r="A28" s="51">
        <f>'Celková startovka'!A29</f>
        <v>26</v>
      </c>
      <c r="B28" s="106" t="str">
        <f>'Celková startovka'!B29</f>
        <v>Skřivánek</v>
      </c>
      <c r="C28" s="107" t="str">
        <f>'Celková startovka'!C29</f>
        <v>Michal</v>
      </c>
      <c r="D28" s="52">
        <f>'Celková startovka'!E29</f>
        <v>96.462500000000034</v>
      </c>
      <c r="E28" s="53"/>
      <c r="F28" s="53"/>
      <c r="G28" s="53"/>
    </row>
    <row r="29" spans="1:7" ht="21" customHeight="1">
      <c r="A29" s="48">
        <f>'Celková startovka'!A30</f>
        <v>27</v>
      </c>
      <c r="B29" s="104" t="str">
        <f>'Celková startovka'!B30</f>
        <v>Svátek</v>
      </c>
      <c r="C29" s="105" t="str">
        <f>'Celková startovka'!C30</f>
        <v>Petr</v>
      </c>
      <c r="D29" s="49">
        <f>'Celková startovka'!E30</f>
        <v>104.46805555555559</v>
      </c>
      <c r="E29" s="50"/>
      <c r="F29" s="50"/>
      <c r="G29" s="50"/>
    </row>
    <row r="30" spans="1:7" ht="21" customHeight="1" thickBot="1">
      <c r="A30" s="51">
        <f>'Celková startovka'!A31</f>
        <v>28</v>
      </c>
      <c r="B30" s="106" t="str">
        <f>'Celková startovka'!B31</f>
        <v>Hejč</v>
      </c>
      <c r="C30" s="107" t="str">
        <f>'Celková startovka'!C31</f>
        <v>Milan</v>
      </c>
      <c r="D30" s="52">
        <f>'Celková startovka'!E31</f>
        <v>104.46805555555559</v>
      </c>
      <c r="E30" s="53"/>
      <c r="F30" s="53"/>
      <c r="G30" s="53"/>
    </row>
    <row r="31" spans="1:7" ht="21" customHeight="1">
      <c r="A31" s="48">
        <f>'Celková startovka'!A32</f>
        <v>29</v>
      </c>
      <c r="B31" s="104" t="str">
        <f>'Celková startovka'!B32</f>
        <v>Plšek</v>
      </c>
      <c r="C31" s="105" t="str">
        <f>'Celková startovka'!C32</f>
        <v>Martin</v>
      </c>
      <c r="D31" s="49">
        <f>'Celková startovka'!E32</f>
        <v>112.47361111111115</v>
      </c>
      <c r="E31" s="50"/>
      <c r="F31" s="50"/>
      <c r="G31" s="50"/>
    </row>
    <row r="32" spans="1:7" ht="21" customHeight="1" thickBot="1">
      <c r="A32" s="51">
        <f>'Celková startovka'!A33</f>
        <v>30</v>
      </c>
      <c r="B32" s="106" t="str">
        <f>'Celková startovka'!B33</f>
        <v>Ryš</v>
      </c>
      <c r="C32" s="107" t="str">
        <f>'Celková startovka'!C33</f>
        <v>Adam</v>
      </c>
      <c r="D32" s="52">
        <f>'Celková startovka'!E33</f>
        <v>112.47361111111115</v>
      </c>
      <c r="E32" s="53"/>
      <c r="F32" s="53"/>
      <c r="G32" s="53"/>
    </row>
    <row r="33" spans="1:7" ht="21" customHeight="1">
      <c r="A33" s="48">
        <f>'Celková startovka'!A34</f>
        <v>31</v>
      </c>
      <c r="B33" s="104" t="str">
        <f>'Celková startovka'!B34</f>
        <v>Goldenstein</v>
      </c>
      <c r="C33" s="105" t="str">
        <f>'Celková startovka'!C34</f>
        <v>Tomáš</v>
      </c>
      <c r="D33" s="49">
        <f>'Celková startovka'!E34</f>
        <v>120.47916666666671</v>
      </c>
      <c r="E33" s="50"/>
      <c r="F33" s="50"/>
      <c r="G33" s="50"/>
    </row>
    <row r="34" spans="1:7" ht="21" customHeight="1" thickBot="1">
      <c r="A34" s="51">
        <f>'Celková startovka'!A35</f>
        <v>32</v>
      </c>
      <c r="B34" s="106" t="str">
        <f>'Celková startovka'!B35</f>
        <v>Blažek</v>
      </c>
      <c r="C34" s="107" t="str">
        <f>'Celková startovka'!C35</f>
        <v>Martin</v>
      </c>
      <c r="D34" s="52">
        <f>'Celková startovka'!E35</f>
        <v>120.47916666666671</v>
      </c>
      <c r="E34" s="53"/>
      <c r="F34" s="53"/>
      <c r="G34" s="53"/>
    </row>
    <row r="35" spans="1:7" ht="21" customHeight="1">
      <c r="A35" s="48">
        <f>'Celková startovka'!A36</f>
        <v>33</v>
      </c>
      <c r="B35" s="104" t="str">
        <f>'Celková startovka'!B36</f>
        <v>Černík</v>
      </c>
      <c r="C35" s="105" t="str">
        <f>'Celková startovka'!C36</f>
        <v>René</v>
      </c>
      <c r="D35" s="49">
        <f>'Celková startovka'!E36</f>
        <v>128.48472222222227</v>
      </c>
      <c r="E35" s="50"/>
      <c r="F35" s="50"/>
      <c r="G35" s="50"/>
    </row>
    <row r="36" spans="1:7" ht="21" customHeight="1" thickBot="1">
      <c r="A36" s="51">
        <f>'Celková startovka'!A37</f>
        <v>34</v>
      </c>
      <c r="B36" s="106">
        <f>'Celková startovka'!B37</f>
        <v>0</v>
      </c>
      <c r="C36" s="107">
        <f>'Celková startovka'!C37</f>
        <v>0</v>
      </c>
      <c r="D36" s="52">
        <f>'Celková startovka'!E37</f>
        <v>128.48472222222227</v>
      </c>
      <c r="E36" s="53"/>
      <c r="F36" s="53"/>
      <c r="G36" s="53"/>
    </row>
    <row r="37" spans="1:7" ht="21" customHeight="1">
      <c r="A37" s="48">
        <f>'Celková startovka'!A38</f>
        <v>35</v>
      </c>
      <c r="B37" s="104" t="str">
        <f>'Celková startovka'!B38</f>
        <v>Urbánek</v>
      </c>
      <c r="C37" s="105" t="str">
        <f>'Celková startovka'!C38</f>
        <v>Pavel</v>
      </c>
      <c r="D37" s="49">
        <f>'Celková startovka'!E38</f>
        <v>136.49027777777783</v>
      </c>
      <c r="E37" s="50"/>
      <c r="F37" s="50"/>
      <c r="G37" s="50"/>
    </row>
    <row r="38" spans="1:7" ht="21" customHeight="1" thickBot="1">
      <c r="A38" s="51">
        <f>'Celková startovka'!A39</f>
        <v>36</v>
      </c>
      <c r="B38" s="106" t="str">
        <f>'Celková startovka'!B39</f>
        <v>Fila</v>
      </c>
      <c r="C38" s="107" t="str">
        <f>'Celková startovka'!C39</f>
        <v>Vojtěch</v>
      </c>
      <c r="D38" s="52">
        <f>'Celková startovka'!E39</f>
        <v>136.49027777777783</v>
      </c>
      <c r="E38" s="53"/>
      <c r="F38" s="53"/>
      <c r="G38" s="53"/>
    </row>
    <row r="39" spans="1:7" ht="21" customHeight="1">
      <c r="A39" s="48">
        <f>'Celková startovka'!A40</f>
        <v>37</v>
      </c>
      <c r="B39" s="104" t="str">
        <f>'Celková startovka'!B40</f>
        <v>Syrovátka</v>
      </c>
      <c r="C39" s="105" t="str">
        <f>'Celková startovka'!C40</f>
        <v>Lukáš</v>
      </c>
      <c r="D39" s="49">
        <f>'Celková startovka'!E40</f>
        <v>144.49583333333339</v>
      </c>
      <c r="E39" s="50"/>
      <c r="F39" s="50"/>
      <c r="G39" s="50"/>
    </row>
    <row r="40" spans="1:7" ht="21" customHeight="1" thickBot="1">
      <c r="A40" s="51">
        <f>'Celková startovka'!A41</f>
        <v>38</v>
      </c>
      <c r="B40" s="106" t="str">
        <f>'Celková startovka'!B41</f>
        <v>Sladký</v>
      </c>
      <c r="C40" s="107" t="str">
        <f>'Celková startovka'!C41</f>
        <v>Petr</v>
      </c>
      <c r="D40" s="52">
        <f>'Celková startovka'!E41</f>
        <v>144.49583333333339</v>
      </c>
      <c r="E40" s="53"/>
      <c r="F40" s="53"/>
      <c r="G40" s="53"/>
    </row>
    <row r="41" spans="1:7" ht="21" customHeight="1">
      <c r="A41" s="48">
        <f>'Celková startovka'!A42</f>
        <v>39</v>
      </c>
      <c r="B41" s="104" t="str">
        <f>'Celková startovka'!B42</f>
        <v>Kurka</v>
      </c>
      <c r="C41" s="105" t="str">
        <f>'Celková startovka'!C42</f>
        <v>Vojtěch</v>
      </c>
      <c r="D41" s="49">
        <f>'Celková startovka'!E42</f>
        <v>152.50138888888895</v>
      </c>
      <c r="E41" s="50"/>
      <c r="F41" s="50"/>
      <c r="G41" s="50"/>
    </row>
    <row r="42" spans="1:7" ht="21" customHeight="1" thickBot="1">
      <c r="A42" s="51">
        <f>'Celková startovka'!A43</f>
        <v>40</v>
      </c>
      <c r="B42" s="106" t="str">
        <f>'Celková startovka'!B43</f>
        <v>Hanzel</v>
      </c>
      <c r="C42" s="107" t="str">
        <f>'Celková startovka'!C43</f>
        <v>Jaroslav</v>
      </c>
      <c r="D42" s="52">
        <f>'Celková startovka'!E43</f>
        <v>152.50138888888895</v>
      </c>
      <c r="E42" s="53"/>
      <c r="F42" s="53"/>
      <c r="G42" s="53"/>
    </row>
    <row r="43" spans="1:7" ht="21" customHeight="1">
      <c r="A43" s="48">
        <f>'Celková startovka'!A44</f>
        <v>41</v>
      </c>
      <c r="B43" s="104" t="str">
        <f>'Celková startovka'!B44</f>
        <v>Mooz</v>
      </c>
      <c r="C43" s="105" t="str">
        <f>'Celková startovka'!C44</f>
        <v>Lukáš</v>
      </c>
      <c r="D43" s="49">
        <f>'Celková startovka'!E44</f>
        <v>160.50694444444451</v>
      </c>
      <c r="E43" s="50"/>
      <c r="F43" s="50"/>
      <c r="G43" s="50"/>
    </row>
    <row r="44" spans="1:7" ht="21" customHeight="1" thickBot="1">
      <c r="A44" s="51">
        <f>'Celková startovka'!A45</f>
        <v>42</v>
      </c>
      <c r="B44" s="106" t="str">
        <f>'Celková startovka'!B45</f>
        <v>Lukáč</v>
      </c>
      <c r="C44" s="107" t="str">
        <f>'Celková startovka'!C45</f>
        <v>Marek</v>
      </c>
      <c r="D44" s="52">
        <f>'Celková startovka'!E45</f>
        <v>160.50694444444451</v>
      </c>
      <c r="E44" s="53"/>
      <c r="F44" s="53"/>
      <c r="G44" s="53"/>
    </row>
    <row r="45" spans="1:7" ht="21" customHeight="1">
      <c r="A45" s="48">
        <f>'Celková startovka'!A46</f>
        <v>43</v>
      </c>
      <c r="B45" s="104" t="str">
        <f>'Celková startovka'!B46</f>
        <v>Mačas</v>
      </c>
      <c r="C45" s="105" t="str">
        <f>'Celková startovka'!C46</f>
        <v>Miloš</v>
      </c>
      <c r="D45" s="49">
        <f>'Celková startovka'!E46</f>
        <v>168.51250000000007</v>
      </c>
      <c r="E45" s="50"/>
      <c r="F45" s="50"/>
      <c r="G45" s="50"/>
    </row>
    <row r="46" spans="1:7" ht="21" customHeight="1" thickBot="1">
      <c r="A46" s="51">
        <f>'Celková startovka'!A47</f>
        <v>44</v>
      </c>
      <c r="B46" s="106" t="str">
        <f>'Celková startovka'!B47</f>
        <v>Suchomel</v>
      </c>
      <c r="C46" s="107" t="str">
        <f>'Celková startovka'!C47</f>
        <v>Jakub</v>
      </c>
      <c r="D46" s="52">
        <f>'Celková startovka'!E47</f>
        <v>168.51250000000007</v>
      </c>
      <c r="E46" s="53"/>
      <c r="F46" s="53"/>
      <c r="G46" s="53"/>
    </row>
    <row r="47" spans="1:7" ht="21" customHeight="1">
      <c r="A47" s="48">
        <f>'Celková startovka'!A48</f>
        <v>45</v>
      </c>
      <c r="B47" s="104" t="str">
        <f>'Celková startovka'!B48</f>
        <v>Koterec</v>
      </c>
      <c r="C47" s="105" t="str">
        <f>'Celková startovka'!C48</f>
        <v>Jan</v>
      </c>
      <c r="D47" s="49">
        <f>'Celková startovka'!E48</f>
        <v>176.51805555555563</v>
      </c>
      <c r="E47" s="50"/>
      <c r="F47" s="50"/>
      <c r="G47" s="50"/>
    </row>
    <row r="48" spans="1:7" ht="21" customHeight="1" thickBot="1">
      <c r="A48" s="51">
        <f>'Celková startovka'!A49</f>
        <v>46</v>
      </c>
      <c r="B48" s="106" t="str">
        <f>'Celková startovka'!B49</f>
        <v>Kudra</v>
      </c>
      <c r="C48" s="107" t="str">
        <f>'Celková startovka'!C49</f>
        <v>Tobiasz</v>
      </c>
      <c r="D48" s="52">
        <f>'Celková startovka'!E49</f>
        <v>176.51805555555563</v>
      </c>
      <c r="E48" s="53"/>
      <c r="F48" s="53"/>
      <c r="G48" s="53"/>
    </row>
    <row r="49" spans="1:7" ht="21" customHeight="1">
      <c r="A49" s="48">
        <f>'Celková startovka'!A50</f>
        <v>47</v>
      </c>
      <c r="B49" s="104" t="str">
        <f>'Celková startovka'!B50</f>
        <v>Kouřík</v>
      </c>
      <c r="C49" s="105" t="str">
        <f>'Celková startovka'!C50</f>
        <v>Pavel</v>
      </c>
      <c r="D49" s="49">
        <f>'Celková startovka'!E50</f>
        <v>184.52361111111119</v>
      </c>
      <c r="E49" s="50"/>
      <c r="F49" s="50"/>
      <c r="G49" s="50"/>
    </row>
    <row r="50" spans="1:7" ht="21" customHeight="1" thickBot="1">
      <c r="A50" s="51">
        <f>'Celková startovka'!A51</f>
        <v>48</v>
      </c>
      <c r="B50" s="106" t="str">
        <f>'Celková startovka'!B51</f>
        <v>Brousil</v>
      </c>
      <c r="C50" s="107" t="str">
        <f>'Celková startovka'!C51</f>
        <v>Michal</v>
      </c>
      <c r="D50" s="52">
        <f>'Celková startovka'!E51</f>
        <v>184.52361111111119</v>
      </c>
      <c r="E50" s="53"/>
      <c r="F50" s="53"/>
      <c r="G50" s="53"/>
    </row>
    <row r="51" spans="1:7" ht="21" customHeight="1">
      <c r="A51" s="48">
        <f>'Celková startovka'!A52</f>
        <v>49</v>
      </c>
      <c r="B51" s="104" t="str">
        <f>'Celková startovka'!B52</f>
        <v>Hruška</v>
      </c>
      <c r="C51" s="105" t="str">
        <f>'Celková startovka'!C52</f>
        <v>Martin</v>
      </c>
      <c r="D51" s="49">
        <f>'Celková startovka'!E52</f>
        <v>192.52916666666675</v>
      </c>
      <c r="E51" s="50"/>
      <c r="F51" s="50"/>
      <c r="G51" s="50"/>
    </row>
    <row r="52" spans="1:7" ht="21" customHeight="1" thickBot="1">
      <c r="A52" s="51">
        <f>'Celková startovka'!A53</f>
        <v>50</v>
      </c>
      <c r="B52" s="106" t="str">
        <f>'Celková startovka'!B53</f>
        <v>Petr</v>
      </c>
      <c r="C52" s="107" t="str">
        <f>'Celková startovka'!C53</f>
        <v>Jan</v>
      </c>
      <c r="D52" s="52">
        <f>'Celková startovka'!E53</f>
        <v>192.52916666666675</v>
      </c>
      <c r="E52" s="53"/>
      <c r="F52" s="53"/>
      <c r="G52" s="53"/>
    </row>
    <row r="53" spans="1:7" ht="29.25" customHeight="1" thickBot="1">
      <c r="A53" s="183" t="str">
        <f>A1</f>
        <v>TFA OSTRAVSKÁ VĚŽ 2018</v>
      </c>
      <c r="B53" s="184"/>
      <c r="C53" s="185"/>
      <c r="D53" s="180" t="s">
        <v>2</v>
      </c>
      <c r="E53" s="180"/>
      <c r="F53" s="180"/>
      <c r="G53" s="44" t="s">
        <v>25</v>
      </c>
    </row>
    <row r="54" spans="1:7" ht="29.25" customHeight="1" thickBot="1">
      <c r="A54" s="46" t="s">
        <v>1</v>
      </c>
      <c r="B54" s="61" t="s">
        <v>0</v>
      </c>
      <c r="C54" s="110"/>
      <c r="D54" s="47" t="s">
        <v>10</v>
      </c>
      <c r="E54" s="47" t="s">
        <v>11</v>
      </c>
      <c r="F54" s="47" t="s">
        <v>13</v>
      </c>
      <c r="G54" s="47" t="s">
        <v>12</v>
      </c>
    </row>
    <row r="55" spans="1:7" ht="21" customHeight="1">
      <c r="A55" s="48">
        <f>'Celková startovka'!A54</f>
        <v>51</v>
      </c>
      <c r="B55" s="96" t="str">
        <f>'Celková startovka'!B54</f>
        <v>Pokorný</v>
      </c>
      <c r="C55" s="96" t="str">
        <f>'Celková startovka'!C54</f>
        <v>Dušan</v>
      </c>
      <c r="D55" s="49">
        <f>'Celková startovka'!E54</f>
        <v>200.53472222222231</v>
      </c>
      <c r="E55" s="50"/>
      <c r="F55" s="50"/>
      <c r="G55" s="50"/>
    </row>
    <row r="56" spans="1:7" ht="21" customHeight="1" thickBot="1">
      <c r="A56" s="51">
        <f>'Celková startovka'!A55</f>
        <v>52</v>
      </c>
      <c r="B56" s="98" t="str">
        <f>'Celková startovka'!B55</f>
        <v>Pelikovský</v>
      </c>
      <c r="C56" s="98" t="str">
        <f>'Celková startovka'!C55</f>
        <v>Michal</v>
      </c>
      <c r="D56" s="52">
        <f>'Celková startovka'!E55</f>
        <v>200.53472222222231</v>
      </c>
      <c r="E56" s="53"/>
      <c r="F56" s="53"/>
      <c r="G56" s="53"/>
    </row>
    <row r="57" spans="1:7" ht="21" customHeight="1">
      <c r="A57" s="48">
        <f>'Celková startovka'!A56</f>
        <v>53</v>
      </c>
      <c r="B57" s="96">
        <f>'Celková startovka'!B56</f>
        <v>0</v>
      </c>
      <c r="C57" s="96">
        <f>'Celková startovka'!C56</f>
        <v>0</v>
      </c>
      <c r="D57" s="49">
        <f>'Celková startovka'!E56</f>
        <v>208.54027777777787</v>
      </c>
      <c r="E57" s="50"/>
      <c r="F57" s="50"/>
      <c r="G57" s="50"/>
    </row>
    <row r="58" spans="1:7" ht="21" customHeight="1" thickBot="1">
      <c r="A58" s="51">
        <f>'Celková startovka'!A57</f>
        <v>54</v>
      </c>
      <c r="B58" s="98" t="str">
        <f>'Celková startovka'!B57</f>
        <v>Hauer</v>
      </c>
      <c r="C58" s="98" t="str">
        <f>'Celková startovka'!C57</f>
        <v>Pavel</v>
      </c>
      <c r="D58" s="52">
        <f>'Celková startovka'!E57</f>
        <v>208.54027777777787</v>
      </c>
      <c r="E58" s="53"/>
      <c r="F58" s="53"/>
      <c r="G58" s="53"/>
    </row>
    <row r="59" spans="1:7" ht="21" customHeight="1">
      <c r="A59" s="48">
        <f>'Celková startovka'!A58</f>
        <v>55</v>
      </c>
      <c r="B59" s="96" t="str">
        <f>'Celková startovka'!B58</f>
        <v>Mrňka</v>
      </c>
      <c r="C59" s="96" t="str">
        <f>'Celková startovka'!C58</f>
        <v>Lukáš</v>
      </c>
      <c r="D59" s="49">
        <f>'Celková startovka'!E58</f>
        <v>216.54583333333343</v>
      </c>
      <c r="E59" s="50"/>
      <c r="F59" s="50"/>
      <c r="G59" s="50"/>
    </row>
    <row r="60" spans="1:7" ht="21" customHeight="1" thickBot="1">
      <c r="A60" s="51">
        <f>'Celková startovka'!A59</f>
        <v>56</v>
      </c>
      <c r="B60" s="98" t="str">
        <f>'Celková startovka'!B59</f>
        <v>Kokot</v>
      </c>
      <c r="C60" s="98" t="str">
        <f>'Celková startovka'!C59</f>
        <v>Pavel</v>
      </c>
      <c r="D60" s="52">
        <f>'Celková startovka'!E59</f>
        <v>216.54583333333343</v>
      </c>
      <c r="E60" s="53"/>
      <c r="F60" s="53"/>
      <c r="G60" s="53"/>
    </row>
    <row r="61" spans="1:7" ht="21" customHeight="1">
      <c r="A61" s="48">
        <f>'Celková startovka'!A60</f>
        <v>57</v>
      </c>
      <c r="B61" s="96" t="str">
        <f>'Celková startovka'!B60</f>
        <v>Farkaš</v>
      </c>
      <c r="C61" s="96" t="str">
        <f>'Celková startovka'!C60</f>
        <v>Peter</v>
      </c>
      <c r="D61" s="49">
        <f>'Celková startovka'!E60</f>
        <v>224.55138888888899</v>
      </c>
      <c r="E61" s="50"/>
      <c r="F61" s="50"/>
      <c r="G61" s="50"/>
    </row>
    <row r="62" spans="1:7" ht="21" customHeight="1" thickBot="1">
      <c r="A62" s="51">
        <f>'Celková startovka'!A61</f>
        <v>58</v>
      </c>
      <c r="B62" s="98" t="str">
        <f>'Celková startovka'!B61</f>
        <v>Plaček</v>
      </c>
      <c r="C62" s="98" t="str">
        <f>'Celková startovka'!C61</f>
        <v>Petr</v>
      </c>
      <c r="D62" s="52">
        <f>'Celková startovka'!E61</f>
        <v>224.55138888888899</v>
      </c>
      <c r="E62" s="53"/>
      <c r="F62" s="53"/>
      <c r="G62" s="53"/>
    </row>
    <row r="63" spans="1:7" ht="21" customHeight="1">
      <c r="A63" s="48">
        <f>'Celková startovka'!A62</f>
        <v>59</v>
      </c>
      <c r="B63" s="96" t="str">
        <f>'Celková startovka'!B62</f>
        <v>Šindelka</v>
      </c>
      <c r="C63" s="96" t="str">
        <f>'Celková startovka'!C62</f>
        <v>Jan</v>
      </c>
      <c r="D63" s="49">
        <f>'Celková startovka'!E62</f>
        <v>232.55694444444455</v>
      </c>
      <c r="E63" s="50"/>
      <c r="F63" s="50"/>
      <c r="G63" s="50"/>
    </row>
    <row r="64" spans="1:7" ht="21" customHeight="1" thickBot="1">
      <c r="A64" s="51">
        <f>'Celková startovka'!A63</f>
        <v>60</v>
      </c>
      <c r="B64" s="98" t="str">
        <f>'Celková startovka'!B63</f>
        <v>Kubiš</v>
      </c>
      <c r="C64" s="98" t="str">
        <f>'Celková startovka'!C63</f>
        <v>David</v>
      </c>
      <c r="D64" s="52">
        <f>'Celková startovka'!E63</f>
        <v>232.55694444444455</v>
      </c>
      <c r="E64" s="53"/>
      <c r="F64" s="53"/>
      <c r="G64" s="53"/>
    </row>
    <row r="65" spans="1:7" ht="21" customHeight="1">
      <c r="A65" s="48">
        <f>'Celková startovka'!A64</f>
        <v>61</v>
      </c>
      <c r="B65" s="96">
        <f>'Celková startovka'!B64</f>
        <v>0</v>
      </c>
      <c r="C65" s="96">
        <f>'Celková startovka'!C64</f>
        <v>0</v>
      </c>
      <c r="D65" s="49">
        <f>'Celková startovka'!E64</f>
        <v>240.56250000000011</v>
      </c>
      <c r="E65" s="50"/>
      <c r="F65" s="50"/>
      <c r="G65" s="50"/>
    </row>
    <row r="66" spans="1:7" ht="21" customHeight="1" thickBot="1">
      <c r="A66" s="51">
        <f>'Celková startovka'!A65</f>
        <v>62</v>
      </c>
      <c r="B66" s="98" t="str">
        <f>'Celková startovka'!B65</f>
        <v>Hlaváček</v>
      </c>
      <c r="C66" s="98" t="str">
        <f>'Celková startovka'!C65</f>
        <v>Karel</v>
      </c>
      <c r="D66" s="52">
        <f>'Celková startovka'!E65</f>
        <v>240.56250000000011</v>
      </c>
      <c r="E66" s="53"/>
      <c r="F66" s="53"/>
      <c r="G66" s="53"/>
    </row>
    <row r="67" spans="1:7" ht="21" customHeight="1">
      <c r="A67" s="48">
        <f>'Celková startovka'!A66</f>
        <v>63</v>
      </c>
      <c r="B67" s="96" t="str">
        <f>'Celková startovka'!B66</f>
        <v>Zikmund</v>
      </c>
      <c r="C67" s="96" t="str">
        <f>'Celková startovka'!C66</f>
        <v>Josef</v>
      </c>
      <c r="D67" s="49">
        <f>'Celková startovka'!E66</f>
        <v>248.56805555555567</v>
      </c>
      <c r="E67" s="50"/>
      <c r="F67" s="50"/>
      <c r="G67" s="50"/>
    </row>
    <row r="68" spans="1:7" ht="21" customHeight="1" thickBot="1">
      <c r="A68" s="51">
        <f>'Celková startovka'!A67</f>
        <v>64</v>
      </c>
      <c r="B68" s="98" t="str">
        <f>'Celková startovka'!B67</f>
        <v>Knápek</v>
      </c>
      <c r="C68" s="98" t="str">
        <f>'Celková startovka'!C67</f>
        <v>Daniel</v>
      </c>
      <c r="D68" s="52">
        <f>'Celková startovka'!E67</f>
        <v>248.56805555555567</v>
      </c>
      <c r="E68" s="53"/>
      <c r="F68" s="53"/>
      <c r="G68" s="53"/>
    </row>
    <row r="69" spans="1:7" ht="21" customHeight="1">
      <c r="A69" s="48">
        <f>'Celková startovka'!A68</f>
        <v>65</v>
      </c>
      <c r="B69" s="96" t="str">
        <f>'Celková startovka'!B68</f>
        <v>Moleš</v>
      </c>
      <c r="C69" s="96" t="str">
        <f>'Celková startovka'!C68</f>
        <v>Petr</v>
      </c>
      <c r="D69" s="49">
        <f>'Celková startovka'!E68</f>
        <v>256.57361111111123</v>
      </c>
      <c r="E69" s="50"/>
      <c r="F69" s="50"/>
      <c r="G69" s="50"/>
    </row>
    <row r="70" spans="1:7" ht="21" customHeight="1" thickBot="1">
      <c r="A70" s="51">
        <f>'Celková startovka'!A69</f>
        <v>66</v>
      </c>
      <c r="B70" s="98" t="str">
        <f>'Celková startovka'!B69</f>
        <v>Malenovský</v>
      </c>
      <c r="C70" s="98" t="str">
        <f>'Celková startovka'!C69</f>
        <v>Vít</v>
      </c>
      <c r="D70" s="52">
        <f>'Celková startovka'!E69</f>
        <v>256.57361111111123</v>
      </c>
      <c r="E70" s="53"/>
      <c r="F70" s="53"/>
      <c r="G70" s="53"/>
    </row>
    <row r="71" spans="1:7" ht="21" customHeight="1">
      <c r="A71" s="48">
        <f>'Celková startovka'!A70</f>
        <v>67</v>
      </c>
      <c r="B71" s="96" t="str">
        <f>'Celková startovka'!B70</f>
        <v>Pfejfer</v>
      </c>
      <c r="C71" s="96" t="str">
        <f>'Celková startovka'!C70</f>
        <v>Pavel</v>
      </c>
      <c r="D71" s="49">
        <f>'Celková startovka'!E70</f>
        <v>264.57916666666677</v>
      </c>
      <c r="E71" s="50"/>
      <c r="F71" s="50"/>
      <c r="G71" s="50"/>
    </row>
    <row r="72" spans="1:7" ht="21" customHeight="1" thickBot="1">
      <c r="A72" s="51">
        <f>'Celková startovka'!A71</f>
        <v>68</v>
      </c>
      <c r="B72" s="98" t="str">
        <f>'Celková startovka'!B71</f>
        <v>Januš</v>
      </c>
      <c r="C72" s="98" t="str">
        <f>'Celková startovka'!C71</f>
        <v>Martin</v>
      </c>
      <c r="D72" s="52">
        <f>'Celková startovka'!E71</f>
        <v>264.57916666666677</v>
      </c>
      <c r="E72" s="53"/>
      <c r="F72" s="53"/>
      <c r="G72" s="53"/>
    </row>
    <row r="73" spans="1:7" ht="21" customHeight="1">
      <c r="A73" s="48">
        <f>'Celková startovka'!A72</f>
        <v>69</v>
      </c>
      <c r="B73" s="96" t="str">
        <f>'Celková startovka'!B72</f>
        <v>Hanzel</v>
      </c>
      <c r="C73" s="96" t="str">
        <f>'Celková startovka'!C72</f>
        <v>Jaroslav</v>
      </c>
      <c r="D73" s="49">
        <f>'Celková startovka'!E72</f>
        <v>272.5847222222223</v>
      </c>
      <c r="E73" s="50"/>
      <c r="F73" s="50"/>
      <c r="G73" s="50"/>
    </row>
    <row r="74" spans="1:7" ht="21" customHeight="1" thickBot="1">
      <c r="A74" s="51">
        <f>'Celková startovka'!A73</f>
        <v>70</v>
      </c>
      <c r="B74" s="98" t="str">
        <f>'Celková startovka'!B73</f>
        <v>Pavlík</v>
      </c>
      <c r="C74" s="98" t="str">
        <f>'Celková startovka'!C73</f>
        <v>Ondřej</v>
      </c>
      <c r="D74" s="52">
        <f>'Celková startovka'!E73</f>
        <v>272.5847222222223</v>
      </c>
      <c r="E74" s="53"/>
      <c r="F74" s="53"/>
      <c r="G74" s="53"/>
    </row>
    <row r="75" spans="1:7" ht="21" customHeight="1">
      <c r="A75" s="48">
        <f>'Celková startovka'!A74</f>
        <v>71</v>
      </c>
      <c r="B75" s="96" t="str">
        <f>'Celková startovka'!B74</f>
        <v>Víšek</v>
      </c>
      <c r="C75" s="96" t="str">
        <f>'Celková startovka'!C74</f>
        <v>Marek</v>
      </c>
      <c r="D75" s="49">
        <f>'Celková startovka'!E74</f>
        <v>280.59027777777783</v>
      </c>
      <c r="E75" s="50"/>
      <c r="F75" s="50"/>
      <c r="G75" s="50"/>
    </row>
    <row r="76" spans="1:7" ht="21" customHeight="1" thickBot="1">
      <c r="A76" s="51">
        <f>'Celková startovka'!A75</f>
        <v>72</v>
      </c>
      <c r="B76" s="98" t="str">
        <f>'Celková startovka'!B75</f>
        <v>Kutera</v>
      </c>
      <c r="C76" s="98" t="str">
        <f>'Celková startovka'!C75</f>
        <v>Jakub</v>
      </c>
      <c r="D76" s="52">
        <f>'Celková startovka'!E75</f>
        <v>280.59027777777783</v>
      </c>
      <c r="E76" s="53"/>
      <c r="F76" s="53"/>
      <c r="G76" s="53"/>
    </row>
    <row r="77" spans="1:7" ht="21" customHeight="1">
      <c r="A77" s="48">
        <f>'Celková startovka'!A76</f>
        <v>73</v>
      </c>
      <c r="B77" s="96" t="str">
        <f>'Celková startovka'!B76</f>
        <v>Koterec</v>
      </c>
      <c r="C77" s="96" t="str">
        <f>'Celková startovka'!C76</f>
        <v>Václav</v>
      </c>
      <c r="D77" s="49">
        <f>'Celková startovka'!E76</f>
        <v>288.59583333333336</v>
      </c>
      <c r="E77" s="50"/>
      <c r="F77" s="50"/>
      <c r="G77" s="50"/>
    </row>
    <row r="78" spans="1:7" ht="21" customHeight="1" thickBot="1">
      <c r="A78" s="51">
        <f>'Celková startovka'!A77</f>
        <v>74</v>
      </c>
      <c r="B78" s="98" t="str">
        <f>'Celková startovka'!B77</f>
        <v>Baca</v>
      </c>
      <c r="C78" s="98" t="str">
        <f>'Celková startovka'!C77</f>
        <v>Jakub</v>
      </c>
      <c r="D78" s="52">
        <f>'Celková startovka'!E77</f>
        <v>288.59583333333336</v>
      </c>
      <c r="E78" s="53"/>
      <c r="F78" s="53"/>
      <c r="G78" s="53"/>
    </row>
    <row r="79" spans="1:7" ht="21" customHeight="1">
      <c r="A79" s="48">
        <f>'Celková startovka'!A78</f>
        <v>75</v>
      </c>
      <c r="B79" s="96" t="str">
        <f>'Celková startovka'!B78</f>
        <v xml:space="preserve">Blažek </v>
      </c>
      <c r="C79" s="96" t="str">
        <f>'Celková startovka'!C78</f>
        <v>Lukáš</v>
      </c>
      <c r="D79" s="49">
        <f>'Celková startovka'!E78</f>
        <v>296.60138888888889</v>
      </c>
      <c r="E79" s="50"/>
      <c r="F79" s="50"/>
      <c r="G79" s="50"/>
    </row>
    <row r="80" spans="1:7" ht="21" customHeight="1" thickBot="1">
      <c r="A80" s="51">
        <f>'Celková startovka'!A79</f>
        <v>76</v>
      </c>
      <c r="B80" s="98" t="str">
        <f>'Celková startovka'!B79</f>
        <v>Pyszko</v>
      </c>
      <c r="C80" s="98" t="str">
        <f>'Celková startovka'!C79</f>
        <v>Martin</v>
      </c>
      <c r="D80" s="52">
        <f>'Celková startovka'!E79</f>
        <v>296.60138888888889</v>
      </c>
      <c r="E80" s="53"/>
      <c r="F80" s="53"/>
      <c r="G80" s="53"/>
    </row>
    <row r="81" spans="1:7" ht="21" customHeight="1">
      <c r="A81" s="48">
        <f>'Celková startovka'!A80</f>
        <v>77</v>
      </c>
      <c r="B81" s="96" t="str">
        <f>'Celková startovka'!B80</f>
        <v xml:space="preserve">Viej </v>
      </c>
      <c r="C81" s="96" t="str">
        <f>'Celková startovka'!C80</f>
        <v>Roman</v>
      </c>
      <c r="D81" s="49">
        <f>'Celková startovka'!E80</f>
        <v>304.60694444444442</v>
      </c>
      <c r="E81" s="50"/>
      <c r="F81" s="50"/>
      <c r="G81" s="50"/>
    </row>
    <row r="82" spans="1:7" ht="21" customHeight="1" thickBot="1">
      <c r="A82" s="51">
        <f>'Celková startovka'!A81</f>
        <v>78</v>
      </c>
      <c r="B82" s="98" t="str">
        <f>'Celková startovka'!B81</f>
        <v>Haderka</v>
      </c>
      <c r="C82" s="98" t="str">
        <f>'Celková startovka'!C81</f>
        <v>Jan</v>
      </c>
      <c r="D82" s="52">
        <f>'Celková startovka'!E81</f>
        <v>304.60694444444442</v>
      </c>
      <c r="E82" s="53"/>
      <c r="F82" s="53"/>
      <c r="G82" s="53"/>
    </row>
    <row r="83" spans="1:7" ht="21" customHeight="1">
      <c r="A83" s="48">
        <f>'Celková startovka'!A82</f>
        <v>79</v>
      </c>
      <c r="B83" s="96" t="str">
        <f>'Celková startovka'!B82</f>
        <v>VIP</v>
      </c>
      <c r="C83" s="96">
        <f>'Celková startovka'!C82</f>
        <v>0</v>
      </c>
      <c r="D83" s="49">
        <f>'Celková startovka'!E82</f>
        <v>312.61249999999995</v>
      </c>
      <c r="E83" s="50"/>
      <c r="F83" s="50"/>
      <c r="G83" s="50"/>
    </row>
    <row r="84" spans="1:7" ht="21" customHeight="1" thickBot="1">
      <c r="A84" s="51">
        <f>'Celková startovka'!A83</f>
        <v>80</v>
      </c>
      <c r="B84" s="98" t="str">
        <f>'Celková startovka'!B83</f>
        <v>Vápeníková</v>
      </c>
      <c r="C84" s="98" t="str">
        <f>'Celková startovka'!C83</f>
        <v>Denisa</v>
      </c>
      <c r="D84" s="52">
        <f>'Celková startovka'!E83</f>
        <v>312.61249999999995</v>
      </c>
      <c r="E84" s="53"/>
      <c r="F84" s="53"/>
      <c r="G84" s="53"/>
    </row>
    <row r="85" spans="1:7" ht="21" customHeight="1">
      <c r="A85" s="48">
        <f>'Celková startovka'!A84</f>
        <v>81</v>
      </c>
      <c r="B85" s="96">
        <f>'Celková startovka'!B84</f>
        <v>0</v>
      </c>
      <c r="C85" s="96">
        <f>'Celková startovka'!C84</f>
        <v>0</v>
      </c>
      <c r="D85" s="49">
        <f>'Celková startovka'!E84</f>
        <v>320.61805555555549</v>
      </c>
      <c r="E85" s="50"/>
      <c r="F85" s="50"/>
      <c r="G85" s="50"/>
    </row>
    <row r="86" spans="1:7" ht="21" customHeight="1" thickBot="1">
      <c r="A86" s="51">
        <f>'Celková startovka'!A85</f>
        <v>82</v>
      </c>
      <c r="B86" s="98">
        <f>'Celková startovka'!B85</f>
        <v>0</v>
      </c>
      <c r="C86" s="98">
        <f>'Celková startovka'!C85</f>
        <v>0</v>
      </c>
      <c r="D86" s="52">
        <f>'Celková startovka'!E85</f>
        <v>320.61805555555549</v>
      </c>
      <c r="E86" s="53"/>
      <c r="F86" s="53"/>
      <c r="G86" s="53"/>
    </row>
    <row r="87" spans="1:7" ht="21" customHeight="1">
      <c r="A87" s="48">
        <f>'Celková startovka'!A86</f>
        <v>83</v>
      </c>
      <c r="B87" s="96">
        <f>'Celková startovka'!B86</f>
        <v>0</v>
      </c>
      <c r="C87" s="96">
        <f>'Celková startovka'!C86</f>
        <v>0</v>
      </c>
      <c r="D87" s="49">
        <f>'Celková startovka'!E86</f>
        <v>328.62361111111102</v>
      </c>
      <c r="E87" s="50"/>
      <c r="F87" s="50"/>
      <c r="G87" s="50"/>
    </row>
    <row r="88" spans="1:7" ht="21" customHeight="1" thickBot="1">
      <c r="A88" s="51">
        <f>'Celková startovka'!A87</f>
        <v>84</v>
      </c>
      <c r="B88" s="98">
        <f>'Celková startovka'!B87</f>
        <v>0</v>
      </c>
      <c r="C88" s="98">
        <f>'Celková startovka'!C87</f>
        <v>0</v>
      </c>
      <c r="D88" s="52">
        <f>'Celková startovka'!E87</f>
        <v>328.62361111111102</v>
      </c>
      <c r="E88" s="53"/>
      <c r="F88" s="53"/>
      <c r="G88" s="53"/>
    </row>
    <row r="89" spans="1:7" ht="21" customHeight="1">
      <c r="A89" s="48">
        <f>'Celková startovka'!A88</f>
        <v>85</v>
      </c>
      <c r="B89" s="96">
        <f>'Celková startovka'!B88</f>
        <v>0</v>
      </c>
      <c r="C89" s="96">
        <f>'Celková startovka'!C88</f>
        <v>0</v>
      </c>
      <c r="D89" s="49">
        <f>'Celková startovka'!E88</f>
        <v>336.62916666666655</v>
      </c>
      <c r="E89" s="50"/>
      <c r="F89" s="50"/>
      <c r="G89" s="50"/>
    </row>
    <row r="90" spans="1:7" ht="21" customHeight="1" thickBot="1">
      <c r="A90" s="51">
        <f>'Celková startovka'!A89</f>
        <v>86</v>
      </c>
      <c r="B90" s="98">
        <f>'Celková startovka'!B89</f>
        <v>0</v>
      </c>
      <c r="C90" s="98">
        <f>'Celková startovka'!C89</f>
        <v>0</v>
      </c>
      <c r="D90" s="52">
        <f>'Celková startovka'!E89</f>
        <v>336.62916666666655</v>
      </c>
      <c r="E90" s="53"/>
      <c r="F90" s="53"/>
      <c r="G90" s="53"/>
    </row>
    <row r="91" spans="1:7" ht="21" customHeight="1">
      <c r="A91" s="48">
        <f>'Celková startovka'!A90</f>
        <v>87</v>
      </c>
      <c r="B91" s="96">
        <f>'Celková startovka'!B90</f>
        <v>0</v>
      </c>
      <c r="C91" s="96">
        <f>'Celková startovka'!C90</f>
        <v>0</v>
      </c>
      <c r="D91" s="49">
        <f>'Celková startovka'!E90</f>
        <v>344.63472222222208</v>
      </c>
      <c r="E91" s="50"/>
      <c r="F91" s="50"/>
      <c r="G91" s="50"/>
    </row>
    <row r="92" spans="1:7" ht="21" customHeight="1" thickBot="1">
      <c r="A92" s="51">
        <f>'Celková startovka'!A91</f>
        <v>88</v>
      </c>
      <c r="B92" s="98">
        <f>'Celková startovka'!B91</f>
        <v>0</v>
      </c>
      <c r="C92" s="98">
        <f>'Celková startovka'!C91</f>
        <v>0</v>
      </c>
      <c r="D92" s="52">
        <f>'Celková startovka'!E91</f>
        <v>344.63472222222208</v>
      </c>
      <c r="E92" s="53"/>
      <c r="F92" s="53"/>
      <c r="G92" s="53"/>
    </row>
    <row r="93" spans="1:7" ht="21" customHeight="1">
      <c r="A93" s="48">
        <f>'Celková startovka'!A92</f>
        <v>89</v>
      </c>
      <c r="B93" s="96">
        <f>'Celková startovka'!B92</f>
        <v>0</v>
      </c>
      <c r="C93" s="96">
        <f>'Celková startovka'!C92</f>
        <v>0</v>
      </c>
      <c r="D93" s="49">
        <f>'Celková startovka'!E92</f>
        <v>352.64027777777761</v>
      </c>
      <c r="E93" s="50"/>
      <c r="F93" s="50"/>
      <c r="G93" s="50"/>
    </row>
    <row r="94" spans="1:7" ht="21" customHeight="1" thickBot="1">
      <c r="A94" s="51">
        <f>'Celková startovka'!A93</f>
        <v>90</v>
      </c>
      <c r="B94" s="98">
        <f>'Celková startovka'!B93</f>
        <v>0</v>
      </c>
      <c r="C94" s="98">
        <f>'Celková startovka'!C93</f>
        <v>0</v>
      </c>
      <c r="D94" s="52">
        <f>'Celková startovka'!E93</f>
        <v>352.64027777777761</v>
      </c>
      <c r="E94" s="53"/>
      <c r="F94" s="53"/>
      <c r="G94" s="53"/>
    </row>
    <row r="95" spans="1:7" ht="21" customHeight="1">
      <c r="A95" s="48">
        <f>'Celková startovka'!A94</f>
        <v>91</v>
      </c>
      <c r="B95" s="96">
        <f>'Celková startovka'!B94</f>
        <v>0</v>
      </c>
      <c r="C95" s="96">
        <f>'Celková startovka'!C94</f>
        <v>0</v>
      </c>
      <c r="D95" s="49">
        <f>'Celková startovka'!E94</f>
        <v>360.64583333333314</v>
      </c>
      <c r="E95" s="50"/>
      <c r="F95" s="50"/>
      <c r="G95" s="50"/>
    </row>
    <row r="96" spans="1:7" ht="21" customHeight="1" thickBot="1">
      <c r="A96" s="51">
        <f>'Celková startovka'!A95</f>
        <v>92</v>
      </c>
      <c r="B96" s="98">
        <f>'Celková startovka'!B95</f>
        <v>0</v>
      </c>
      <c r="C96" s="98">
        <f>'Celková startovka'!C95</f>
        <v>0</v>
      </c>
      <c r="D96" s="52">
        <f>'Celková startovka'!E95</f>
        <v>360.64583333333314</v>
      </c>
      <c r="E96" s="53"/>
      <c r="F96" s="53"/>
      <c r="G96" s="53"/>
    </row>
    <row r="97" spans="1:7" ht="21" customHeight="1">
      <c r="A97" s="48">
        <f>'Celková startovka'!A96</f>
        <v>93</v>
      </c>
      <c r="B97" s="96">
        <f>'Celková startovka'!B96</f>
        <v>0</v>
      </c>
      <c r="C97" s="96">
        <f>'Celková startovka'!C96</f>
        <v>0</v>
      </c>
      <c r="D97" s="49">
        <f>'Celková startovka'!E96</f>
        <v>368.65138888888868</v>
      </c>
      <c r="E97" s="50"/>
      <c r="F97" s="50"/>
      <c r="G97" s="50"/>
    </row>
    <row r="98" spans="1:7" ht="21" customHeight="1" thickBot="1">
      <c r="A98" s="51">
        <f>'Celková startovka'!A97</f>
        <v>94</v>
      </c>
      <c r="B98" s="98">
        <f>'Celková startovka'!B97</f>
        <v>0</v>
      </c>
      <c r="C98" s="98">
        <f>'Celková startovka'!C97</f>
        <v>0</v>
      </c>
      <c r="D98" s="52">
        <f>'Celková startovka'!E97</f>
        <v>368.65138888888868</v>
      </c>
      <c r="E98" s="53"/>
      <c r="F98" s="53"/>
      <c r="G98" s="53"/>
    </row>
    <row r="99" spans="1:7" ht="21" customHeight="1">
      <c r="A99" s="48">
        <f>'Celková startovka'!A98</f>
        <v>95</v>
      </c>
      <c r="B99" s="96">
        <f>'Celková startovka'!B98</f>
        <v>0</v>
      </c>
      <c r="C99" s="96">
        <f>'Celková startovka'!C98</f>
        <v>0</v>
      </c>
      <c r="D99" s="49">
        <f>'Celková startovka'!E98</f>
        <v>376.65694444444421</v>
      </c>
      <c r="E99" s="50"/>
      <c r="F99" s="50"/>
      <c r="G99" s="50"/>
    </row>
    <row r="100" spans="1:7" ht="21" customHeight="1" thickBot="1">
      <c r="A100" s="51">
        <f>'Celková startovka'!A99</f>
        <v>96</v>
      </c>
      <c r="B100" s="98">
        <f>'Celková startovka'!B99</f>
        <v>0</v>
      </c>
      <c r="C100" s="98">
        <f>'Celková startovka'!C99</f>
        <v>0</v>
      </c>
      <c r="D100" s="52">
        <f>'Celková startovka'!E99</f>
        <v>376.65694444444421</v>
      </c>
      <c r="E100" s="53"/>
      <c r="F100" s="53"/>
      <c r="G100" s="53"/>
    </row>
    <row r="101" spans="1:7" ht="21" customHeight="1">
      <c r="A101" s="48">
        <f>'Celková startovka'!A100</f>
        <v>97</v>
      </c>
      <c r="B101" s="96">
        <f>'Celková startovka'!B100</f>
        <v>0</v>
      </c>
      <c r="C101" s="96">
        <f>'Celková startovka'!C100</f>
        <v>0</v>
      </c>
      <c r="D101" s="49">
        <f>'Celková startovka'!E100</f>
        <v>384.66249999999974</v>
      </c>
      <c r="E101" s="50"/>
      <c r="F101" s="50"/>
      <c r="G101" s="50"/>
    </row>
    <row r="102" spans="1:7" ht="21" customHeight="1" thickBot="1">
      <c r="A102" s="51">
        <f>'Celková startovka'!A101</f>
        <v>98</v>
      </c>
      <c r="B102" s="98">
        <f>'Celková startovka'!B101</f>
        <v>0</v>
      </c>
      <c r="C102" s="98">
        <f>'Celková startovka'!C101</f>
        <v>0</v>
      </c>
      <c r="D102" s="52">
        <f>'Celková startovka'!E101</f>
        <v>384.66249999999974</v>
      </c>
      <c r="E102" s="53"/>
      <c r="F102" s="53"/>
      <c r="G102" s="53"/>
    </row>
    <row r="103" spans="1:7" ht="21" customHeight="1">
      <c r="A103" s="48">
        <f>'Celková startovka'!A102</f>
        <v>99</v>
      </c>
      <c r="B103" s="96">
        <f>'Celková startovka'!B102</f>
        <v>0</v>
      </c>
      <c r="C103" s="96">
        <f>'Celková startovka'!C102</f>
        <v>0</v>
      </c>
      <c r="D103" s="49">
        <f>'Celková startovka'!E102</f>
        <v>392.66805555555527</v>
      </c>
      <c r="E103" s="50"/>
      <c r="F103" s="50"/>
      <c r="G103" s="50"/>
    </row>
    <row r="104" spans="1:7" ht="21" customHeight="1" thickBot="1">
      <c r="A104" s="51">
        <f>'Celková startovka'!A103</f>
        <v>100</v>
      </c>
      <c r="B104" s="98">
        <f>'Celková startovka'!B103</f>
        <v>0</v>
      </c>
      <c r="C104" s="98">
        <f>'Celková startovka'!C103</f>
        <v>0</v>
      </c>
      <c r="D104" s="52">
        <f>'Celková startovka'!E103</f>
        <v>392.66805555555527</v>
      </c>
      <c r="E104" s="53"/>
      <c r="F104" s="53"/>
      <c r="G104" s="53"/>
    </row>
    <row r="105" spans="1:7" ht="30.75" customHeight="1" thickBot="1">
      <c r="A105" s="178" t="str">
        <f>A53</f>
        <v>TFA OSTRAVSKÁ VĚŽ 2018</v>
      </c>
      <c r="B105" s="179"/>
      <c r="C105" s="99"/>
      <c r="D105" s="180" t="s">
        <v>2</v>
      </c>
      <c r="E105" s="180"/>
      <c r="F105" s="180"/>
      <c r="G105" s="44" t="s">
        <v>26</v>
      </c>
    </row>
    <row r="106" spans="1:7" ht="30.75" customHeight="1" thickBot="1">
      <c r="A106" s="100" t="s">
        <v>1</v>
      </c>
      <c r="B106" s="61" t="s">
        <v>0</v>
      </c>
      <c r="C106" s="110"/>
      <c r="D106" s="47" t="s">
        <v>10</v>
      </c>
      <c r="E106" s="47" t="s">
        <v>11</v>
      </c>
      <c r="F106" s="47" t="s">
        <v>13</v>
      </c>
      <c r="G106" s="47" t="s">
        <v>12</v>
      </c>
    </row>
    <row r="107" spans="1:7" ht="18.75">
      <c r="A107" s="95">
        <f>'Celková startovka'!A104</f>
        <v>101</v>
      </c>
      <c r="B107" s="96">
        <f>'Celková startovka'!B104</f>
        <v>0</v>
      </c>
      <c r="C107" s="96">
        <f>'Celková startovka'!C104</f>
        <v>0</v>
      </c>
      <c r="D107" s="49">
        <f>'Celková startovka'!E104</f>
        <v>400.6736111111108</v>
      </c>
      <c r="E107" s="50"/>
      <c r="F107" s="50"/>
      <c r="G107" s="50"/>
    </row>
    <row r="108" spans="1:7" ht="19.5" thickBot="1">
      <c r="A108" s="97">
        <f>'Celková startovka'!A105</f>
        <v>102</v>
      </c>
      <c r="B108" s="98">
        <f>'Celková startovka'!B105</f>
        <v>0</v>
      </c>
      <c r="C108" s="98">
        <f>'Celková startovka'!C105</f>
        <v>0</v>
      </c>
      <c r="D108" s="52">
        <f>'Celková startovka'!E105</f>
        <v>400.6736111111108</v>
      </c>
      <c r="E108" s="53"/>
      <c r="F108" s="53"/>
      <c r="G108" s="53"/>
    </row>
    <row r="109" spans="1:7" ht="18.75">
      <c r="A109" s="95">
        <f>'Celková startovka'!A106</f>
        <v>103</v>
      </c>
      <c r="B109" s="96">
        <f>'Celková startovka'!B106</f>
        <v>0</v>
      </c>
      <c r="C109" s="96">
        <f>'Celková startovka'!C106</f>
        <v>0</v>
      </c>
      <c r="D109" s="49">
        <f>'Celková startovka'!E106</f>
        <v>408.67916666666633</v>
      </c>
      <c r="E109" s="50"/>
      <c r="F109" s="50"/>
      <c r="G109" s="50"/>
    </row>
    <row r="110" spans="1:7" ht="19.5" thickBot="1">
      <c r="A110" s="97">
        <f>'Celková startovka'!A107</f>
        <v>104</v>
      </c>
      <c r="B110" s="98">
        <f>'Celková startovka'!B107</f>
        <v>0</v>
      </c>
      <c r="C110" s="98">
        <f>'Celková startovka'!C107</f>
        <v>0</v>
      </c>
      <c r="D110" s="52">
        <f>'Celková startovka'!E107</f>
        <v>408.67916666666633</v>
      </c>
      <c r="E110" s="53"/>
      <c r="F110" s="53"/>
      <c r="G110" s="53"/>
    </row>
    <row r="111" spans="1:7" ht="18.75">
      <c r="A111" s="95">
        <f>'Celková startovka'!A108</f>
        <v>105</v>
      </c>
      <c r="B111" s="96">
        <f>'Celková startovka'!B108</f>
        <v>0</v>
      </c>
      <c r="C111" s="96">
        <f>'Celková startovka'!C108</f>
        <v>0</v>
      </c>
      <c r="D111" s="49">
        <f>'Celková startovka'!E108</f>
        <v>416.68472222222186</v>
      </c>
      <c r="E111" s="50"/>
      <c r="F111" s="50"/>
      <c r="G111" s="50"/>
    </row>
    <row r="112" spans="1:7" ht="19.5" thickBot="1">
      <c r="A112" s="97">
        <f>'Celková startovka'!A109</f>
        <v>106</v>
      </c>
      <c r="B112" s="98">
        <f>'Celková startovka'!B109</f>
        <v>0</v>
      </c>
      <c r="C112" s="98">
        <f>'Celková startovka'!C109</f>
        <v>0</v>
      </c>
      <c r="D112" s="52">
        <f>'Celková startovka'!E109</f>
        <v>416.68472222222186</v>
      </c>
      <c r="E112" s="53"/>
      <c r="F112" s="53"/>
      <c r="G112" s="53"/>
    </row>
    <row r="113" spans="1:7" ht="18.75">
      <c r="A113" s="95">
        <f>'Celková startovka'!A110</f>
        <v>107</v>
      </c>
      <c r="B113" s="96">
        <f>'Celková startovka'!B110</f>
        <v>0</v>
      </c>
      <c r="C113" s="96">
        <f>'Celková startovka'!C110</f>
        <v>0</v>
      </c>
      <c r="D113" s="49">
        <f>'Celková startovka'!E110</f>
        <v>424.6902777777774</v>
      </c>
      <c r="E113" s="50"/>
      <c r="F113" s="50"/>
      <c r="G113" s="50"/>
    </row>
    <row r="114" spans="1:7" ht="19.5" thickBot="1">
      <c r="A114" s="97">
        <f>'Celková startovka'!A111</f>
        <v>108</v>
      </c>
      <c r="B114" s="98">
        <f>'Celková startovka'!B111</f>
        <v>0</v>
      </c>
      <c r="C114" s="98">
        <f>'Celková startovka'!C111</f>
        <v>0</v>
      </c>
      <c r="D114" s="52">
        <f>'Celková startovka'!E111</f>
        <v>424.6902777777774</v>
      </c>
      <c r="E114" s="53"/>
      <c r="F114" s="53"/>
      <c r="G114" s="53"/>
    </row>
    <row r="115" spans="1:7" ht="18.75">
      <c r="A115" s="95">
        <f>'Celková startovka'!A112</f>
        <v>109</v>
      </c>
      <c r="B115" s="96">
        <f>'Celková startovka'!B112</f>
        <v>0</v>
      </c>
      <c r="C115" s="96">
        <f>'Celková startovka'!C112</f>
        <v>0</v>
      </c>
      <c r="D115" s="49">
        <f>'Celková startovka'!E112</f>
        <v>432.69583333333293</v>
      </c>
      <c r="E115" s="50"/>
      <c r="F115" s="50"/>
      <c r="G115" s="50"/>
    </row>
    <row r="116" spans="1:7" ht="19.5" thickBot="1">
      <c r="A116" s="97">
        <f>'Celková startovka'!A113</f>
        <v>110</v>
      </c>
      <c r="B116" s="98">
        <f>'Celková startovka'!B113</f>
        <v>0</v>
      </c>
      <c r="C116" s="98">
        <f>'Celková startovka'!C113</f>
        <v>0</v>
      </c>
      <c r="D116" s="52">
        <f>'Celková startovka'!E113</f>
        <v>432.69583333333293</v>
      </c>
      <c r="E116" s="53"/>
      <c r="F116" s="53"/>
      <c r="G116" s="53"/>
    </row>
    <row r="117" spans="1:7" ht="18.75">
      <c r="A117" s="95">
        <f>'Celková startovka'!A114</f>
        <v>111</v>
      </c>
      <c r="B117" s="96">
        <f>'Celková startovka'!B114</f>
        <v>0</v>
      </c>
      <c r="C117" s="96">
        <f>'Celková startovka'!C114</f>
        <v>0</v>
      </c>
      <c r="D117" s="49">
        <f>'Celková startovka'!E114</f>
        <v>440.70138888888846</v>
      </c>
      <c r="E117" s="50"/>
      <c r="F117" s="50"/>
      <c r="G117" s="50"/>
    </row>
    <row r="118" spans="1:7" ht="19.5" thickBot="1">
      <c r="A118" s="97">
        <f>'Celková startovka'!A115</f>
        <v>112</v>
      </c>
      <c r="B118" s="98">
        <f>'Celková startovka'!B115</f>
        <v>0</v>
      </c>
      <c r="C118" s="98">
        <f>'Celková startovka'!C115</f>
        <v>0</v>
      </c>
      <c r="D118" s="52">
        <f>'Celková startovka'!E115</f>
        <v>440.70138888888846</v>
      </c>
      <c r="E118" s="53"/>
      <c r="F118" s="53"/>
      <c r="G118" s="53"/>
    </row>
    <row r="119" spans="1:7" ht="18.75">
      <c r="A119" s="95">
        <f>'Celková startovka'!A116</f>
        <v>113</v>
      </c>
      <c r="B119" s="96">
        <f>'Celková startovka'!B116</f>
        <v>0</v>
      </c>
      <c r="C119" s="96">
        <f>'Celková startovka'!C116</f>
        <v>0</v>
      </c>
      <c r="D119" s="49">
        <f>'Celková startovka'!E116</f>
        <v>448.70694444444399</v>
      </c>
      <c r="E119" s="50"/>
      <c r="F119" s="50"/>
      <c r="G119" s="50"/>
    </row>
    <row r="120" spans="1:7" ht="19.5" thickBot="1">
      <c r="A120" s="97">
        <f>'Celková startovka'!A117</f>
        <v>114</v>
      </c>
      <c r="B120" s="98">
        <f>'Celková startovka'!B117</f>
        <v>0</v>
      </c>
      <c r="C120" s="98">
        <f>'Celková startovka'!C117</f>
        <v>0</v>
      </c>
      <c r="D120" s="52">
        <f>'Celková startovka'!E117</f>
        <v>448.70694444444399</v>
      </c>
      <c r="E120" s="53"/>
      <c r="F120" s="53"/>
      <c r="G120" s="53"/>
    </row>
    <row r="121" spans="1:7" ht="18.75">
      <c r="A121" s="95">
        <f>'Celková startovka'!A118</f>
        <v>115</v>
      </c>
      <c r="B121" s="96">
        <f>'Celková startovka'!B118</f>
        <v>0</v>
      </c>
      <c r="C121" s="96">
        <f>'Celková startovka'!C118</f>
        <v>0</v>
      </c>
      <c r="D121" s="49">
        <f>'Celková startovka'!E118</f>
        <v>456.71249999999952</v>
      </c>
      <c r="E121" s="50"/>
      <c r="F121" s="50"/>
      <c r="G121" s="50"/>
    </row>
    <row r="122" spans="1:7" ht="19.5" thickBot="1">
      <c r="A122" s="97">
        <f>'Celková startovka'!A119</f>
        <v>116</v>
      </c>
      <c r="B122" s="98">
        <f>'Celková startovka'!B119</f>
        <v>0</v>
      </c>
      <c r="C122" s="98">
        <f>'Celková startovka'!C119</f>
        <v>0</v>
      </c>
      <c r="D122" s="52">
        <f>'Celková startovka'!E119</f>
        <v>456.71249999999952</v>
      </c>
      <c r="E122" s="53"/>
      <c r="F122" s="53"/>
      <c r="G122" s="53"/>
    </row>
    <row r="123" spans="1:7" ht="18.75">
      <c r="A123" s="95">
        <f>'Celková startovka'!A120</f>
        <v>117</v>
      </c>
      <c r="B123" s="96">
        <f>'Celková startovka'!B120</f>
        <v>0</v>
      </c>
      <c r="C123" s="96">
        <f>'Celková startovka'!C120</f>
        <v>0</v>
      </c>
      <c r="D123" s="49">
        <f>'Celková startovka'!E120</f>
        <v>464.71805555555505</v>
      </c>
      <c r="E123" s="50"/>
      <c r="F123" s="50"/>
      <c r="G123" s="50"/>
    </row>
    <row r="124" spans="1:7" ht="19.5" thickBot="1">
      <c r="A124" s="97">
        <f>'Celková startovka'!A121</f>
        <v>118</v>
      </c>
      <c r="B124" s="98">
        <f>'Celková startovka'!B121</f>
        <v>0</v>
      </c>
      <c r="C124" s="98">
        <f>'Celková startovka'!C121</f>
        <v>0</v>
      </c>
      <c r="D124" s="52">
        <f>'Celková startovka'!E121</f>
        <v>464.71805555555505</v>
      </c>
      <c r="E124" s="53"/>
      <c r="F124" s="53"/>
      <c r="G124" s="53"/>
    </row>
    <row r="125" spans="1:7" ht="18.75">
      <c r="A125" s="95">
        <f>'Celková startovka'!A122</f>
        <v>119</v>
      </c>
      <c r="B125" s="96">
        <f>'Celková startovka'!B122</f>
        <v>0</v>
      </c>
      <c r="C125" s="96">
        <f>'Celková startovka'!C122</f>
        <v>0</v>
      </c>
      <c r="D125" s="49">
        <f>'Celková startovka'!E122</f>
        <v>472.72361111111059</v>
      </c>
      <c r="E125" s="50"/>
      <c r="F125" s="50"/>
      <c r="G125" s="50"/>
    </row>
    <row r="126" spans="1:7" ht="19.5" thickBot="1">
      <c r="A126" s="97">
        <f>'Celková startovka'!A123</f>
        <v>120</v>
      </c>
      <c r="B126" s="98">
        <f>'Celková startovka'!B123</f>
        <v>0</v>
      </c>
      <c r="C126" s="98">
        <f>'Celková startovka'!C123</f>
        <v>0</v>
      </c>
      <c r="D126" s="52">
        <f>'Celková startovka'!E123</f>
        <v>472.72361111111059</v>
      </c>
      <c r="E126" s="53"/>
      <c r="F126" s="53"/>
      <c r="G126" s="53"/>
    </row>
    <row r="127" spans="1:7" ht="18.75">
      <c r="A127" s="95">
        <f>'Celková startovka'!A124</f>
        <v>121</v>
      </c>
      <c r="B127" s="96">
        <f>'Celková startovka'!B124</f>
        <v>0</v>
      </c>
      <c r="C127" s="96">
        <f>'Celková startovka'!C124</f>
        <v>0</v>
      </c>
      <c r="D127" s="49">
        <f>'Celková startovka'!E124</f>
        <v>480.72916666666612</v>
      </c>
      <c r="E127" s="50"/>
      <c r="F127" s="50"/>
      <c r="G127" s="50"/>
    </row>
    <row r="128" spans="1:7" ht="19.5" thickBot="1">
      <c r="A128" s="97">
        <f>'Celková startovka'!A125</f>
        <v>122</v>
      </c>
      <c r="B128" s="98">
        <f>'Celková startovka'!B125</f>
        <v>0</v>
      </c>
      <c r="C128" s="98">
        <f>'Celková startovka'!C125</f>
        <v>0</v>
      </c>
      <c r="D128" s="52">
        <f>'Celková startovka'!E125</f>
        <v>480.72916666666612</v>
      </c>
      <c r="E128" s="53"/>
      <c r="F128" s="53"/>
      <c r="G128" s="53"/>
    </row>
    <row r="129" spans="1:7" ht="18.75">
      <c r="A129" s="95">
        <f>'Celková startovka'!A126</f>
        <v>123</v>
      </c>
      <c r="B129" s="96">
        <f>'Celková startovka'!B126</f>
        <v>0</v>
      </c>
      <c r="C129" s="96">
        <f>'Celková startovka'!C126</f>
        <v>0</v>
      </c>
      <c r="D129" s="49">
        <f>'Celková startovka'!E126</f>
        <v>488.73472222222165</v>
      </c>
      <c r="E129" s="50"/>
      <c r="F129" s="50"/>
      <c r="G129" s="50"/>
    </row>
    <row r="130" spans="1:7" ht="19.5" thickBot="1">
      <c r="A130" s="97">
        <f>'Celková startovka'!A127</f>
        <v>124</v>
      </c>
      <c r="B130" s="98">
        <f>'Celková startovka'!B127</f>
        <v>0</v>
      </c>
      <c r="C130" s="98">
        <f>'Celková startovka'!C127</f>
        <v>0</v>
      </c>
      <c r="D130" s="52">
        <f>'Celková startovka'!E127</f>
        <v>488.73472222222165</v>
      </c>
      <c r="E130" s="53"/>
      <c r="F130" s="53"/>
      <c r="G130" s="53"/>
    </row>
    <row r="131" spans="1:7" ht="18.75">
      <c r="A131" s="95">
        <f>'Celková startovka'!A128</f>
        <v>125</v>
      </c>
      <c r="B131" s="96">
        <f>'Celková startovka'!B128</f>
        <v>0</v>
      </c>
      <c r="C131" s="96">
        <f>'Celková startovka'!C128</f>
        <v>0</v>
      </c>
      <c r="D131" s="49">
        <f>'Celková startovka'!E128</f>
        <v>496.74027777777718</v>
      </c>
      <c r="E131" s="50"/>
      <c r="F131" s="50"/>
      <c r="G131" s="50"/>
    </row>
    <row r="132" spans="1:7" ht="19.5" thickBot="1">
      <c r="A132" s="97">
        <f>'Celková startovka'!A129</f>
        <v>126</v>
      </c>
      <c r="B132" s="98">
        <f>'Celková startovka'!B129</f>
        <v>0</v>
      </c>
      <c r="C132" s="98">
        <f>'Celková startovka'!C129</f>
        <v>0</v>
      </c>
      <c r="D132" s="52">
        <f>'Celková startovka'!E129</f>
        <v>496.74027777777718</v>
      </c>
      <c r="E132" s="53"/>
      <c r="F132" s="53"/>
      <c r="G132" s="53"/>
    </row>
    <row r="133" spans="1:7" ht="18.75">
      <c r="A133" s="95">
        <f>'Celková startovka'!A130</f>
        <v>127</v>
      </c>
      <c r="B133" s="96">
        <f>'Celková startovka'!B130</f>
        <v>0</v>
      </c>
      <c r="C133" s="96">
        <f>'Celková startovka'!C130</f>
        <v>0</v>
      </c>
      <c r="D133" s="49">
        <f>'Celková startovka'!E130</f>
        <v>504.74583333333271</v>
      </c>
      <c r="E133" s="50"/>
      <c r="F133" s="50"/>
      <c r="G133" s="50"/>
    </row>
    <row r="134" spans="1:7" ht="19.5" thickBot="1">
      <c r="A134" s="97">
        <f>'Celková startovka'!A131</f>
        <v>128</v>
      </c>
      <c r="B134" s="98">
        <f>'Celková startovka'!B131</f>
        <v>0</v>
      </c>
      <c r="C134" s="98">
        <f>'Celková startovka'!C131</f>
        <v>0</v>
      </c>
      <c r="D134" s="52">
        <f>'Celková startovka'!E131</f>
        <v>504.74583333333271</v>
      </c>
      <c r="E134" s="53"/>
      <c r="F134" s="53"/>
      <c r="G134" s="53"/>
    </row>
    <row r="135" spans="1:7" ht="18.75">
      <c r="A135" s="95">
        <f>'Celková startovka'!A132</f>
        <v>129</v>
      </c>
      <c r="B135" s="96">
        <f>'Celková startovka'!B132</f>
        <v>0</v>
      </c>
      <c r="C135" s="96">
        <f>'Celková startovka'!C132</f>
        <v>0</v>
      </c>
      <c r="D135" s="49">
        <f>'Celková startovka'!E132</f>
        <v>512.7513888888883</v>
      </c>
      <c r="E135" s="50"/>
      <c r="F135" s="50"/>
      <c r="G135" s="50"/>
    </row>
    <row r="136" spans="1:7" ht="19.5" thickBot="1">
      <c r="A136" s="97">
        <f>'Celková startovka'!A133</f>
        <v>130</v>
      </c>
      <c r="B136" s="98">
        <f>'Celková startovka'!B133</f>
        <v>0</v>
      </c>
      <c r="C136" s="98">
        <f>'Celková startovka'!C133</f>
        <v>0</v>
      </c>
      <c r="D136" s="52">
        <f>'Celková startovka'!E133</f>
        <v>512.7513888888883</v>
      </c>
      <c r="E136" s="53"/>
      <c r="F136" s="53"/>
      <c r="G136" s="53"/>
    </row>
    <row r="137" spans="1:7" ht="18.75">
      <c r="A137" s="95">
        <f>'Celková startovka'!A134</f>
        <v>131</v>
      </c>
      <c r="B137" s="96">
        <f>'Celková startovka'!B134</f>
        <v>0</v>
      </c>
      <c r="C137" s="96">
        <f>'Celková startovka'!C134</f>
        <v>0</v>
      </c>
      <c r="D137" s="49">
        <f>'Celková startovka'!E134</f>
        <v>520.75694444444389</v>
      </c>
      <c r="E137" s="50"/>
      <c r="F137" s="50"/>
      <c r="G137" s="50"/>
    </row>
    <row r="138" spans="1:7" ht="19.5" thickBot="1">
      <c r="A138" s="97">
        <f>'Celková startovka'!A135</f>
        <v>132</v>
      </c>
      <c r="B138" s="98">
        <f>'Celková startovka'!B135</f>
        <v>0</v>
      </c>
      <c r="C138" s="98">
        <f>'Celková startovka'!C135</f>
        <v>0</v>
      </c>
      <c r="D138" s="52">
        <f>'Celková startovka'!E135</f>
        <v>520.75694444444389</v>
      </c>
      <c r="E138" s="53"/>
      <c r="F138" s="53"/>
      <c r="G138" s="53"/>
    </row>
    <row r="139" spans="1:7" ht="18.75">
      <c r="A139" s="95">
        <f>'Celková startovka'!A136</f>
        <v>133</v>
      </c>
      <c r="B139" s="96">
        <f>'Celková startovka'!B136</f>
        <v>0</v>
      </c>
      <c r="C139" s="96">
        <f>'Celková startovka'!C136</f>
        <v>0</v>
      </c>
      <c r="D139" s="49">
        <f>'Celková startovka'!E136</f>
        <v>528.76249999999948</v>
      </c>
      <c r="E139" s="50"/>
      <c r="F139" s="50"/>
      <c r="G139" s="50"/>
    </row>
    <row r="140" spans="1:7" ht="19.5" thickBot="1">
      <c r="A140" s="97">
        <f>'Celková startovka'!A137</f>
        <v>134</v>
      </c>
      <c r="B140" s="98">
        <f>'Celková startovka'!B137</f>
        <v>0</v>
      </c>
      <c r="C140" s="98">
        <f>'Celková startovka'!C137</f>
        <v>0</v>
      </c>
      <c r="D140" s="52">
        <f>'Celková startovka'!E137</f>
        <v>528.76249999999948</v>
      </c>
      <c r="E140" s="53"/>
      <c r="F140" s="53"/>
      <c r="G140" s="53"/>
    </row>
    <row r="141" spans="1:7" ht="18.75">
      <c r="A141" s="95">
        <f>'Celková startovka'!A138</f>
        <v>135</v>
      </c>
      <c r="B141" s="96">
        <f>'Celková startovka'!B138</f>
        <v>0</v>
      </c>
      <c r="C141" s="96">
        <f>'Celková startovka'!C138</f>
        <v>0</v>
      </c>
      <c r="D141" s="49">
        <f>'Celková startovka'!E138</f>
        <v>536.76805555555507</v>
      </c>
      <c r="E141" s="50"/>
      <c r="F141" s="50"/>
      <c r="G141" s="50"/>
    </row>
    <row r="142" spans="1:7" ht="19.5" thickBot="1">
      <c r="A142" s="97">
        <f>'Celková startovka'!A139</f>
        <v>136</v>
      </c>
      <c r="B142" s="98">
        <f>'Celková startovka'!B139</f>
        <v>0</v>
      </c>
      <c r="C142" s="98">
        <f>'Celková startovka'!C139</f>
        <v>0</v>
      </c>
      <c r="D142" s="52">
        <f>'Celková startovka'!E139</f>
        <v>536.76805555555507</v>
      </c>
      <c r="E142" s="53"/>
      <c r="F142" s="53"/>
      <c r="G142" s="53"/>
    </row>
    <row r="143" spans="1:7" ht="18.75">
      <c r="A143" s="95">
        <f>'Celková startovka'!A140</f>
        <v>137</v>
      </c>
      <c r="B143" s="96">
        <f>'Celková startovka'!B140</f>
        <v>0</v>
      </c>
      <c r="C143" s="96">
        <f>'Celková startovka'!C140</f>
        <v>0</v>
      </c>
      <c r="D143" s="49">
        <f>'Celková startovka'!E140</f>
        <v>544.77361111111065</v>
      </c>
      <c r="E143" s="50"/>
      <c r="F143" s="50"/>
      <c r="G143" s="50"/>
    </row>
    <row r="144" spans="1:7" ht="19.5" thickBot="1">
      <c r="A144" s="97">
        <f>'Celková startovka'!A141</f>
        <v>138</v>
      </c>
      <c r="B144" s="98">
        <f>'Celková startovka'!B141</f>
        <v>0</v>
      </c>
      <c r="C144" s="98">
        <f>'Celková startovka'!C141</f>
        <v>0</v>
      </c>
      <c r="D144" s="52">
        <f>'Celková startovka'!E141</f>
        <v>544.77361111111065</v>
      </c>
      <c r="E144" s="53"/>
      <c r="F144" s="53"/>
      <c r="G144" s="53"/>
    </row>
    <row r="145" spans="1:7" ht="18.75">
      <c r="A145" s="95">
        <f>'Celková startovka'!A142</f>
        <v>139</v>
      </c>
      <c r="B145" s="96">
        <f>'Celková startovka'!B142</f>
        <v>0</v>
      </c>
      <c r="C145" s="96">
        <f>'Celková startovka'!C142</f>
        <v>0</v>
      </c>
      <c r="D145" s="49">
        <f>'Celková startovka'!E142</f>
        <v>552.77916666666624</v>
      </c>
      <c r="E145" s="50"/>
      <c r="F145" s="50"/>
      <c r="G145" s="50"/>
    </row>
    <row r="146" spans="1:7" ht="19.5" thickBot="1">
      <c r="A146" s="97">
        <f>'Celková startovka'!A143</f>
        <v>140</v>
      </c>
      <c r="B146" s="98">
        <f>'Celková startovka'!B143</f>
        <v>0</v>
      </c>
      <c r="C146" s="98">
        <f>'Celková startovka'!C143</f>
        <v>0</v>
      </c>
      <c r="D146" s="52">
        <f>'Celková startovka'!E143</f>
        <v>552.77916666666624</v>
      </c>
      <c r="E146" s="53"/>
      <c r="F146" s="53"/>
      <c r="G146" s="53"/>
    </row>
    <row r="147" spans="1:7" ht="18.75">
      <c r="A147" s="95">
        <f>'Celková startovka'!A144</f>
        <v>141</v>
      </c>
      <c r="B147" s="96">
        <f>'Celková startovka'!B144</f>
        <v>0</v>
      </c>
      <c r="C147" s="96">
        <f>'Celková startovka'!C144</f>
        <v>0</v>
      </c>
      <c r="D147" s="49">
        <f>'Celková startovka'!E144</f>
        <v>560.78472222222183</v>
      </c>
      <c r="E147" s="50"/>
      <c r="F147" s="50"/>
      <c r="G147" s="50"/>
    </row>
    <row r="148" spans="1:7" ht="19.5" thickBot="1">
      <c r="A148" s="97">
        <f>'Celková startovka'!A145</f>
        <v>142</v>
      </c>
      <c r="B148" s="98">
        <f>'Celková startovka'!B145</f>
        <v>0</v>
      </c>
      <c r="C148" s="98">
        <f>'Celková startovka'!C145</f>
        <v>0</v>
      </c>
      <c r="D148" s="52">
        <f>'Celková startovka'!E145</f>
        <v>560.78472222222183</v>
      </c>
      <c r="E148" s="53"/>
      <c r="F148" s="53"/>
      <c r="G148" s="53"/>
    </row>
    <row r="149" spans="1:7" ht="18.75">
      <c r="A149" s="95">
        <f>'Celková startovka'!A146</f>
        <v>143</v>
      </c>
      <c r="B149" s="96">
        <f>'Celková startovka'!B146</f>
        <v>0</v>
      </c>
      <c r="C149" s="96">
        <f>'Celková startovka'!C146</f>
        <v>0</v>
      </c>
      <c r="D149" s="49">
        <f>'Celková startovka'!E146</f>
        <v>568.79027777777742</v>
      </c>
      <c r="E149" s="50"/>
      <c r="F149" s="50"/>
      <c r="G149" s="50"/>
    </row>
    <row r="150" spans="1:7" ht="19.5" thickBot="1">
      <c r="A150" s="97">
        <f>'Celková startovka'!A147</f>
        <v>144</v>
      </c>
      <c r="B150" s="98">
        <f>'Celková startovka'!B147</f>
        <v>0</v>
      </c>
      <c r="C150" s="98">
        <f>'Celková startovka'!C147</f>
        <v>0</v>
      </c>
      <c r="D150" s="52">
        <f>'Celková startovka'!E147</f>
        <v>568.79027777777742</v>
      </c>
      <c r="E150" s="53"/>
      <c r="F150" s="53"/>
      <c r="G150" s="53"/>
    </row>
    <row r="151" spans="1:7" ht="18.75">
      <c r="A151" s="95">
        <f>'Celková startovka'!A148</f>
        <v>145</v>
      </c>
      <c r="B151" s="96">
        <f>'Celková startovka'!B148</f>
        <v>0</v>
      </c>
      <c r="C151" s="96">
        <f>'Celková startovka'!C148</f>
        <v>0</v>
      </c>
      <c r="D151" s="49">
        <f>'Celková startovka'!E148</f>
        <v>576.79583333333301</v>
      </c>
      <c r="E151" s="50"/>
      <c r="F151" s="50"/>
      <c r="G151" s="50"/>
    </row>
    <row r="152" spans="1:7" ht="19.5" thickBot="1">
      <c r="A152" s="97">
        <f>'Celková startovka'!A149</f>
        <v>146</v>
      </c>
      <c r="B152" s="98">
        <f>'Celková startovka'!B149</f>
        <v>0</v>
      </c>
      <c r="C152" s="98">
        <f>'Celková startovka'!C149</f>
        <v>0</v>
      </c>
      <c r="D152" s="52">
        <f>'Celková startovka'!E149</f>
        <v>576.79583333333301</v>
      </c>
      <c r="E152" s="53"/>
      <c r="F152" s="53"/>
      <c r="G152" s="53"/>
    </row>
    <row r="153" spans="1:7" ht="18.75">
      <c r="A153" s="95">
        <f>'Celková startovka'!A150</f>
        <v>147</v>
      </c>
      <c r="B153" s="96">
        <f>'Celková startovka'!B150</f>
        <v>0</v>
      </c>
      <c r="C153" s="96">
        <f>'Celková startovka'!C150</f>
        <v>0</v>
      </c>
      <c r="D153" s="49">
        <f>'Celková startovka'!E150</f>
        <v>584.8013888888886</v>
      </c>
      <c r="E153" s="50"/>
      <c r="F153" s="50"/>
      <c r="G153" s="50"/>
    </row>
    <row r="154" spans="1:7" ht="19.5" thickBot="1">
      <c r="A154" s="97">
        <f>'Celková startovka'!A151</f>
        <v>148</v>
      </c>
      <c r="B154" s="98">
        <f>'Celková startovka'!B151</f>
        <v>0</v>
      </c>
      <c r="C154" s="98">
        <f>'Celková startovka'!C151</f>
        <v>0</v>
      </c>
      <c r="D154" s="52">
        <f>'Celková startovka'!E151</f>
        <v>584.8013888888886</v>
      </c>
      <c r="E154" s="53"/>
      <c r="F154" s="53"/>
      <c r="G154" s="53"/>
    </row>
    <row r="155" spans="1:7" ht="18.75">
      <c r="A155" s="95">
        <f>'Celková startovka'!A152</f>
        <v>149</v>
      </c>
      <c r="B155" s="96">
        <f>'Celková startovka'!B152</f>
        <v>0</v>
      </c>
      <c r="C155" s="96">
        <f>'Celková startovka'!C152</f>
        <v>0</v>
      </c>
      <c r="D155" s="49">
        <f>'Celková startovka'!E152</f>
        <v>592.80694444444418</v>
      </c>
      <c r="E155" s="50"/>
      <c r="F155" s="50"/>
      <c r="G155" s="50"/>
    </row>
    <row r="156" spans="1:7" ht="19.5" thickBot="1">
      <c r="A156" s="97">
        <f>'Celková startovka'!A153</f>
        <v>150</v>
      </c>
      <c r="B156" s="98">
        <f>'Celková startovka'!B153</f>
        <v>0</v>
      </c>
      <c r="C156" s="98">
        <f>'Celková startovka'!C153</f>
        <v>0</v>
      </c>
      <c r="D156" s="52">
        <f>'Celková startovka'!E153</f>
        <v>592.80694444444418</v>
      </c>
      <c r="E156" s="53"/>
      <c r="F156" s="53"/>
      <c r="G156" s="53"/>
    </row>
    <row r="157" spans="1:7" ht="30" customHeight="1" thickBot="1">
      <c r="A157" s="178" t="str">
        <f>A105</f>
        <v>TFA OSTRAVSKÁ VĚŽ 2018</v>
      </c>
      <c r="B157" s="179"/>
      <c r="C157" s="99"/>
      <c r="D157" s="180" t="s">
        <v>2</v>
      </c>
      <c r="E157" s="180"/>
      <c r="F157" s="180"/>
      <c r="G157" s="44" t="s">
        <v>27</v>
      </c>
    </row>
    <row r="158" spans="1:7" ht="30" customHeight="1" thickBot="1">
      <c r="A158" s="100" t="s">
        <v>1</v>
      </c>
      <c r="B158" s="61" t="s">
        <v>0</v>
      </c>
      <c r="C158" s="110"/>
      <c r="D158" s="47" t="s">
        <v>10</v>
      </c>
      <c r="E158" s="47" t="s">
        <v>11</v>
      </c>
      <c r="F158" s="47" t="s">
        <v>13</v>
      </c>
      <c r="G158" s="47" t="s">
        <v>12</v>
      </c>
    </row>
    <row r="159" spans="1:7" ht="18.75">
      <c r="A159" s="95">
        <f>'Celková startovka'!A154</f>
        <v>151</v>
      </c>
      <c r="B159" s="96">
        <f>'Celková startovka'!B154</f>
        <v>0</v>
      </c>
      <c r="C159" s="96">
        <f>'Celková startovka'!C154</f>
        <v>0</v>
      </c>
      <c r="D159" s="49">
        <f>'Celková startovka'!E154</f>
        <v>600.81249999999977</v>
      </c>
      <c r="E159" s="50"/>
      <c r="F159" s="50"/>
      <c r="G159" s="50"/>
    </row>
    <row r="160" spans="1:7" ht="19.5" thickBot="1">
      <c r="A160" s="97">
        <f>'Celková startovka'!A155</f>
        <v>152</v>
      </c>
      <c r="B160" s="98">
        <f>'Celková startovka'!B155</f>
        <v>0</v>
      </c>
      <c r="C160" s="98">
        <f>'Celková startovka'!C155</f>
        <v>0</v>
      </c>
      <c r="D160" s="52">
        <f>'Celková startovka'!E155</f>
        <v>600.81249999999977</v>
      </c>
      <c r="E160" s="53"/>
      <c r="F160" s="53"/>
      <c r="G160" s="53"/>
    </row>
    <row r="161" spans="1:7" ht="18.75">
      <c r="A161" s="95">
        <f>'Celková startovka'!A156</f>
        <v>153</v>
      </c>
      <c r="B161" s="96">
        <f>'Celková startovka'!B156</f>
        <v>0</v>
      </c>
      <c r="C161" s="96">
        <f>'Celková startovka'!C156</f>
        <v>0</v>
      </c>
      <c r="D161" s="49">
        <f>'Celková startovka'!E156</f>
        <v>608.81805555555536</v>
      </c>
      <c r="E161" s="50"/>
      <c r="F161" s="50"/>
      <c r="G161" s="50"/>
    </row>
    <row r="162" spans="1:7" ht="19.5" thickBot="1">
      <c r="A162" s="97">
        <f>'Celková startovka'!A157</f>
        <v>154</v>
      </c>
      <c r="B162" s="98">
        <f>'Celková startovka'!B157</f>
        <v>0</v>
      </c>
      <c r="C162" s="98">
        <f>'Celková startovka'!C157</f>
        <v>0</v>
      </c>
      <c r="D162" s="52">
        <f>'Celková startovka'!E157</f>
        <v>608.81805555555536</v>
      </c>
      <c r="E162" s="53"/>
      <c r="F162" s="53"/>
      <c r="G162" s="53"/>
    </row>
    <row r="163" spans="1:7" ht="18.75">
      <c r="A163" s="95">
        <f>'Celková startovka'!A158</f>
        <v>155</v>
      </c>
      <c r="B163" s="96">
        <f>'Celková startovka'!B158</f>
        <v>0</v>
      </c>
      <c r="C163" s="96">
        <f>'Celková startovka'!C158</f>
        <v>0</v>
      </c>
      <c r="D163" s="49">
        <f>'Celková startovka'!E158</f>
        <v>616.82361111111095</v>
      </c>
      <c r="E163" s="50"/>
      <c r="F163" s="50"/>
      <c r="G163" s="50"/>
    </row>
    <row r="164" spans="1:7" ht="19.5" thickBot="1">
      <c r="A164" s="97">
        <f>'Celková startovka'!A159</f>
        <v>156</v>
      </c>
      <c r="B164" s="98">
        <f>'Celková startovka'!B159</f>
        <v>0</v>
      </c>
      <c r="C164" s="98">
        <f>'Celková startovka'!C159</f>
        <v>0</v>
      </c>
      <c r="D164" s="52">
        <f>'Celková startovka'!E159</f>
        <v>616.82361111111095</v>
      </c>
      <c r="E164" s="53"/>
      <c r="F164" s="53"/>
      <c r="G164" s="53"/>
    </row>
    <row r="165" spans="1:7" ht="18.75">
      <c r="A165" s="95">
        <f>'Celková startovka'!A160</f>
        <v>157</v>
      </c>
      <c r="B165" s="96">
        <f>'Celková startovka'!B160</f>
        <v>0</v>
      </c>
      <c r="C165" s="96">
        <f>'Celková startovka'!C160</f>
        <v>0</v>
      </c>
      <c r="D165" s="49">
        <f>'Celková startovka'!E160</f>
        <v>624.82916666666654</v>
      </c>
      <c r="E165" s="50"/>
      <c r="F165" s="50"/>
      <c r="G165" s="50"/>
    </row>
    <row r="166" spans="1:7" ht="19.5" thickBot="1">
      <c r="A166" s="97">
        <f>'Celková startovka'!A161</f>
        <v>158</v>
      </c>
      <c r="B166" s="98">
        <f>'Celková startovka'!B161</f>
        <v>0</v>
      </c>
      <c r="C166" s="98">
        <f>'Celková startovka'!C161</f>
        <v>0</v>
      </c>
      <c r="D166" s="52">
        <f>'Celková startovka'!E161</f>
        <v>624.82916666666654</v>
      </c>
      <c r="E166" s="53"/>
      <c r="F166" s="53"/>
      <c r="G166" s="53"/>
    </row>
    <row r="167" spans="1:7" ht="18.75">
      <c r="A167" s="95">
        <f>'Celková startovka'!A162</f>
        <v>159</v>
      </c>
      <c r="B167" s="96">
        <f>'Celková startovka'!B162</f>
        <v>0</v>
      </c>
      <c r="C167" s="96">
        <f>'Celková startovka'!C162</f>
        <v>0</v>
      </c>
      <c r="D167" s="49">
        <f>'Celková startovka'!E162</f>
        <v>632.83472222222213</v>
      </c>
      <c r="E167" s="50"/>
      <c r="F167" s="50"/>
      <c r="G167" s="50"/>
    </row>
    <row r="168" spans="1:7" ht="19.5" thickBot="1">
      <c r="A168" s="97">
        <f>'Celková startovka'!A163</f>
        <v>160</v>
      </c>
      <c r="B168" s="98">
        <f>'Celková startovka'!B163</f>
        <v>0</v>
      </c>
      <c r="C168" s="98">
        <f>'Celková startovka'!C163</f>
        <v>0</v>
      </c>
      <c r="D168" s="52">
        <f>'Celková startovka'!E163</f>
        <v>632.83472222222213</v>
      </c>
      <c r="E168" s="53"/>
      <c r="F168" s="53"/>
      <c r="G168" s="53"/>
    </row>
    <row r="169" spans="1:7" ht="18.75">
      <c r="A169" s="95">
        <f>'Celková startovka'!A164</f>
        <v>161</v>
      </c>
      <c r="B169" s="96">
        <f>'Celková startovka'!B164</f>
        <v>0</v>
      </c>
      <c r="C169" s="96">
        <f>'Celková startovka'!C164</f>
        <v>0</v>
      </c>
      <c r="D169" s="49">
        <f>'Celková startovka'!E164</f>
        <v>640.84027777777771</v>
      </c>
      <c r="E169" s="50"/>
      <c r="F169" s="50"/>
      <c r="G169" s="50"/>
    </row>
    <row r="170" spans="1:7" ht="19.5" thickBot="1">
      <c r="A170" s="97">
        <f>'Celková startovka'!A165</f>
        <v>162</v>
      </c>
      <c r="B170" s="98">
        <f>'Celková startovka'!B165</f>
        <v>0</v>
      </c>
      <c r="C170" s="98">
        <f>'Celková startovka'!C165</f>
        <v>0</v>
      </c>
      <c r="D170" s="52">
        <f>'Celková startovka'!E165</f>
        <v>640.84027777777771</v>
      </c>
      <c r="E170" s="53"/>
      <c r="F170" s="53"/>
      <c r="G170" s="53"/>
    </row>
    <row r="171" spans="1:7" ht="18.75">
      <c r="A171" s="95">
        <f>'Celková startovka'!A166</f>
        <v>163</v>
      </c>
      <c r="B171" s="96">
        <f>'Celková startovka'!B166</f>
        <v>0</v>
      </c>
      <c r="C171" s="96">
        <f>'Celková startovka'!C166</f>
        <v>0</v>
      </c>
      <c r="D171" s="49">
        <f>'Celková startovka'!E166</f>
        <v>648.8458333333333</v>
      </c>
      <c r="E171" s="50"/>
      <c r="F171" s="50"/>
      <c r="G171" s="50"/>
    </row>
    <row r="172" spans="1:7" ht="19.5" thickBot="1">
      <c r="A172" s="97">
        <f>'Celková startovka'!A167</f>
        <v>164</v>
      </c>
      <c r="B172" s="98">
        <f>'Celková startovka'!B167</f>
        <v>0</v>
      </c>
      <c r="C172" s="98">
        <f>'Celková startovka'!C167</f>
        <v>0</v>
      </c>
      <c r="D172" s="52">
        <f>'Celková startovka'!E167</f>
        <v>648.8458333333333</v>
      </c>
      <c r="E172" s="53"/>
      <c r="F172" s="53"/>
      <c r="G172" s="53"/>
    </row>
    <row r="173" spans="1:7" ht="18.75">
      <c r="A173" s="95">
        <f>'Celková startovka'!A168</f>
        <v>165</v>
      </c>
      <c r="B173" s="96">
        <f>'Celková startovka'!B168</f>
        <v>0</v>
      </c>
      <c r="C173" s="96">
        <f>'Celková startovka'!C168</f>
        <v>0</v>
      </c>
      <c r="D173" s="49">
        <f>'Celková startovka'!E168</f>
        <v>656.85138888888889</v>
      </c>
      <c r="E173" s="50"/>
      <c r="F173" s="50"/>
      <c r="G173" s="50"/>
    </row>
    <row r="174" spans="1:7" ht="19.5" thickBot="1">
      <c r="A174" s="97">
        <f>'Celková startovka'!A169</f>
        <v>166</v>
      </c>
      <c r="B174" s="98">
        <f>'Celková startovka'!B169</f>
        <v>0</v>
      </c>
      <c r="C174" s="98">
        <f>'Celková startovka'!C169</f>
        <v>0</v>
      </c>
      <c r="D174" s="52">
        <f>'Celková startovka'!E169</f>
        <v>656.85138888888889</v>
      </c>
      <c r="E174" s="53"/>
      <c r="F174" s="53"/>
      <c r="G174" s="53"/>
    </row>
    <row r="175" spans="1:7" ht="18.75">
      <c r="A175" s="95">
        <f>'Celková startovka'!A170</f>
        <v>167</v>
      </c>
      <c r="B175" s="96">
        <f>'Celková startovka'!B170</f>
        <v>0</v>
      </c>
      <c r="C175" s="96">
        <f>'Celková startovka'!C170</f>
        <v>0</v>
      </c>
      <c r="D175" s="49">
        <f>'Celková startovka'!E170</f>
        <v>664.85694444444448</v>
      </c>
      <c r="E175" s="50"/>
      <c r="F175" s="50"/>
      <c r="G175" s="50"/>
    </row>
    <row r="176" spans="1:7" ht="19.5" thickBot="1">
      <c r="A176" s="97">
        <f>'Celková startovka'!A171</f>
        <v>168</v>
      </c>
      <c r="B176" s="98">
        <f>'Celková startovka'!B171</f>
        <v>0</v>
      </c>
      <c r="C176" s="98">
        <f>'Celková startovka'!C171</f>
        <v>0</v>
      </c>
      <c r="D176" s="52">
        <f>'Celková startovka'!E171</f>
        <v>664.85694444444448</v>
      </c>
      <c r="E176" s="53"/>
      <c r="F176" s="53"/>
      <c r="G176" s="53"/>
    </row>
    <row r="177" spans="1:7" ht="18.75">
      <c r="A177" s="95">
        <f>'Celková startovka'!A172</f>
        <v>169</v>
      </c>
      <c r="B177" s="96">
        <f>'Celková startovka'!B172</f>
        <v>0</v>
      </c>
      <c r="C177" s="96">
        <f>'Celková startovka'!C172</f>
        <v>0</v>
      </c>
      <c r="D177" s="49">
        <f>'Celková startovka'!E172</f>
        <v>672.86250000000007</v>
      </c>
      <c r="E177" s="50"/>
      <c r="F177" s="50"/>
      <c r="G177" s="50"/>
    </row>
    <row r="178" spans="1:7" ht="19.5" thickBot="1">
      <c r="A178" s="97">
        <f>'Celková startovka'!A173</f>
        <v>170</v>
      </c>
      <c r="B178" s="98">
        <f>'Celková startovka'!B173</f>
        <v>0</v>
      </c>
      <c r="C178" s="98">
        <f>'Celková startovka'!C173</f>
        <v>0</v>
      </c>
      <c r="D178" s="52">
        <f>'Celková startovka'!E173</f>
        <v>672.86250000000007</v>
      </c>
      <c r="E178" s="53"/>
      <c r="F178" s="53"/>
      <c r="G178" s="53"/>
    </row>
    <row r="179" spans="1:7" ht="18.75">
      <c r="A179" s="95">
        <f>'Celková startovka'!A174</f>
        <v>171</v>
      </c>
      <c r="B179" s="96">
        <f>'Celková startovka'!B174</f>
        <v>0</v>
      </c>
      <c r="C179" s="96">
        <f>'Celková startovka'!C174</f>
        <v>0</v>
      </c>
      <c r="D179" s="49">
        <f>'Celková startovka'!E174</f>
        <v>680.86805555555566</v>
      </c>
      <c r="E179" s="50"/>
      <c r="F179" s="50"/>
      <c r="G179" s="50"/>
    </row>
    <row r="180" spans="1:7" ht="19.5" thickBot="1">
      <c r="A180" s="97">
        <f>'Celková startovka'!A175</f>
        <v>172</v>
      </c>
      <c r="B180" s="98">
        <f>'Celková startovka'!B175</f>
        <v>0</v>
      </c>
      <c r="C180" s="98">
        <f>'Celková startovka'!C175</f>
        <v>0</v>
      </c>
      <c r="D180" s="52">
        <f>'Celková startovka'!E175</f>
        <v>680.86805555555566</v>
      </c>
      <c r="E180" s="53"/>
      <c r="F180" s="53"/>
      <c r="G180" s="53"/>
    </row>
    <row r="181" spans="1:7" ht="18.75">
      <c r="A181" s="95">
        <f>'Celková startovka'!A176</f>
        <v>173</v>
      </c>
      <c r="B181" s="96">
        <f>'Celková startovka'!B176</f>
        <v>0</v>
      </c>
      <c r="C181" s="96">
        <f>'Celková startovka'!C176</f>
        <v>0</v>
      </c>
      <c r="D181" s="49">
        <f>'Celková startovka'!E176</f>
        <v>688.87361111111125</v>
      </c>
      <c r="E181" s="50"/>
      <c r="F181" s="50"/>
      <c r="G181" s="50"/>
    </row>
    <row r="182" spans="1:7" ht="19.5" thickBot="1">
      <c r="A182" s="97">
        <f>'Celková startovka'!A177</f>
        <v>174</v>
      </c>
      <c r="B182" s="98">
        <f>'Celková startovka'!B177</f>
        <v>0</v>
      </c>
      <c r="C182" s="98">
        <f>'Celková startovka'!C177</f>
        <v>0</v>
      </c>
      <c r="D182" s="52">
        <f>'Celková startovka'!E177</f>
        <v>688.87361111111125</v>
      </c>
      <c r="E182" s="53"/>
      <c r="F182" s="53"/>
      <c r="G182" s="53"/>
    </row>
    <row r="183" spans="1:7" ht="18.75">
      <c r="A183" s="95">
        <f>'Celková startovka'!A178</f>
        <v>175</v>
      </c>
      <c r="B183" s="96">
        <f>'Celková startovka'!B178</f>
        <v>0</v>
      </c>
      <c r="C183" s="96">
        <f>'Celková startovka'!C178</f>
        <v>0</v>
      </c>
      <c r="D183" s="49">
        <f>'Celková startovka'!E178</f>
        <v>696.87916666666683</v>
      </c>
      <c r="E183" s="50"/>
      <c r="F183" s="50"/>
      <c r="G183" s="50"/>
    </row>
    <row r="184" spans="1:7" ht="19.5" thickBot="1">
      <c r="A184" s="97">
        <f>'Celková startovka'!A179</f>
        <v>176</v>
      </c>
      <c r="B184" s="98">
        <f>'Celková startovka'!B179</f>
        <v>0</v>
      </c>
      <c r="C184" s="98">
        <f>'Celková startovka'!C179</f>
        <v>0</v>
      </c>
      <c r="D184" s="52">
        <f>'Celková startovka'!E179</f>
        <v>696.87916666666683</v>
      </c>
      <c r="E184" s="53"/>
      <c r="F184" s="53"/>
      <c r="G184" s="53"/>
    </row>
    <row r="185" spans="1:7" ht="18.75">
      <c r="A185" s="95">
        <f>'Celková startovka'!A180</f>
        <v>177</v>
      </c>
      <c r="B185" s="96">
        <f>'Celková startovka'!B180</f>
        <v>0</v>
      </c>
      <c r="C185" s="96">
        <f>'Celková startovka'!C180</f>
        <v>0</v>
      </c>
      <c r="D185" s="49">
        <f>'Celková startovka'!E180</f>
        <v>704.88472222222242</v>
      </c>
      <c r="E185" s="50"/>
      <c r="F185" s="50"/>
      <c r="G185" s="50"/>
    </row>
    <row r="186" spans="1:7" ht="19.5" thickBot="1">
      <c r="A186" s="97">
        <f>'Celková startovka'!A181</f>
        <v>178</v>
      </c>
      <c r="B186" s="98">
        <f>'Celková startovka'!B181</f>
        <v>0</v>
      </c>
      <c r="C186" s="98">
        <f>'Celková startovka'!C181</f>
        <v>0</v>
      </c>
      <c r="D186" s="52">
        <f>'Celková startovka'!E181</f>
        <v>704.88472222222242</v>
      </c>
      <c r="E186" s="53"/>
      <c r="F186" s="53"/>
      <c r="G186" s="53"/>
    </row>
    <row r="187" spans="1:7" ht="18.75">
      <c r="A187" s="95">
        <f>'Celková startovka'!A182</f>
        <v>179</v>
      </c>
      <c r="B187" s="96">
        <f>'Celková startovka'!B182</f>
        <v>0</v>
      </c>
      <c r="C187" s="96">
        <f>'Celková startovka'!C182</f>
        <v>0</v>
      </c>
      <c r="D187" s="49">
        <f>'Celková startovka'!E182</f>
        <v>712.89027777777801</v>
      </c>
      <c r="E187" s="50"/>
      <c r="F187" s="50"/>
      <c r="G187" s="50"/>
    </row>
    <row r="188" spans="1:7" ht="19.5" thickBot="1">
      <c r="A188" s="97">
        <f>'Celková startovka'!A183</f>
        <v>180</v>
      </c>
      <c r="B188" s="98">
        <f>'Celková startovka'!B183</f>
        <v>0</v>
      </c>
      <c r="C188" s="98">
        <f>'Celková startovka'!C183</f>
        <v>0</v>
      </c>
      <c r="D188" s="52">
        <f>'Celková startovka'!E183</f>
        <v>712.89027777777801</v>
      </c>
      <c r="E188" s="53"/>
      <c r="F188" s="53"/>
      <c r="G188" s="53"/>
    </row>
    <row r="189" spans="1:7" ht="18.75">
      <c r="A189" s="95">
        <f>'Celková startovka'!A184</f>
        <v>181</v>
      </c>
      <c r="B189" s="96">
        <f>'Celková startovka'!B184</f>
        <v>0</v>
      </c>
      <c r="C189" s="96">
        <f>'Celková startovka'!C184</f>
        <v>0</v>
      </c>
      <c r="D189" s="49">
        <f>'Celková startovka'!E184</f>
        <v>720.8958333333336</v>
      </c>
      <c r="E189" s="50"/>
      <c r="F189" s="50"/>
      <c r="G189" s="50"/>
    </row>
    <row r="190" spans="1:7" ht="19.5" thickBot="1">
      <c r="A190" s="97">
        <f>'Celková startovka'!A185</f>
        <v>182</v>
      </c>
      <c r="B190" s="98">
        <f>'Celková startovka'!B185</f>
        <v>0</v>
      </c>
      <c r="C190" s="98">
        <f>'Celková startovka'!C185</f>
        <v>0</v>
      </c>
      <c r="D190" s="52">
        <f>'Celková startovka'!E185</f>
        <v>720.8958333333336</v>
      </c>
      <c r="E190" s="53"/>
      <c r="F190" s="53"/>
      <c r="G190" s="53"/>
    </row>
    <row r="191" spans="1:7" ht="18.75">
      <c r="A191" s="95">
        <f>'Celková startovka'!A186</f>
        <v>183</v>
      </c>
      <c r="B191" s="96">
        <f>'Celková startovka'!B186</f>
        <v>0</v>
      </c>
      <c r="C191" s="96">
        <f>'Celková startovka'!C186</f>
        <v>0</v>
      </c>
      <c r="D191" s="49">
        <f>'Celková startovka'!E186</f>
        <v>728.90138888888919</v>
      </c>
      <c r="E191" s="50"/>
      <c r="F191" s="50"/>
      <c r="G191" s="50"/>
    </row>
    <row r="192" spans="1:7" ht="19.5" thickBot="1">
      <c r="A192" s="97">
        <f>'Celková startovka'!A187</f>
        <v>184</v>
      </c>
      <c r="B192" s="98">
        <f>'Celková startovka'!B187</f>
        <v>0</v>
      </c>
      <c r="C192" s="98">
        <f>'Celková startovka'!C187</f>
        <v>0</v>
      </c>
      <c r="D192" s="52">
        <f>'Celková startovka'!E187</f>
        <v>728.90138888888919</v>
      </c>
      <c r="E192" s="53"/>
      <c r="F192" s="53"/>
      <c r="G192" s="53"/>
    </row>
    <row r="193" spans="1:7" ht="18.75">
      <c r="A193" s="95">
        <f>'Celková startovka'!A188</f>
        <v>185</v>
      </c>
      <c r="B193" s="96">
        <f>'Celková startovka'!B188</f>
        <v>0</v>
      </c>
      <c r="C193" s="96">
        <f>'Celková startovka'!C188</f>
        <v>0</v>
      </c>
      <c r="D193" s="49">
        <f>'Celková startovka'!E188</f>
        <v>736.90694444444478</v>
      </c>
      <c r="E193" s="50"/>
      <c r="F193" s="50"/>
      <c r="G193" s="50"/>
    </row>
    <row r="194" spans="1:7" ht="19.5" thickBot="1">
      <c r="A194" s="97">
        <f>'Celková startovka'!A189</f>
        <v>186</v>
      </c>
      <c r="B194" s="98">
        <f>'Celková startovka'!B189</f>
        <v>0</v>
      </c>
      <c r="C194" s="98">
        <f>'Celková startovka'!C189</f>
        <v>0</v>
      </c>
      <c r="D194" s="52">
        <f>'Celková startovka'!E189</f>
        <v>736.90694444444478</v>
      </c>
      <c r="E194" s="53"/>
      <c r="F194" s="53"/>
      <c r="G194" s="53"/>
    </row>
    <row r="195" spans="1:7" ht="18.75">
      <c r="A195" s="95">
        <f>'Celková startovka'!A190</f>
        <v>187</v>
      </c>
      <c r="B195" s="96">
        <f>'Celková startovka'!B190</f>
        <v>0</v>
      </c>
      <c r="C195" s="96">
        <f>'Celková startovka'!C190</f>
        <v>0</v>
      </c>
      <c r="D195" s="49">
        <f>'Celková startovka'!E190</f>
        <v>744.91250000000036</v>
      </c>
      <c r="E195" s="50"/>
      <c r="F195" s="50"/>
      <c r="G195" s="50"/>
    </row>
    <row r="196" spans="1:7" ht="19.5" thickBot="1">
      <c r="A196" s="97">
        <f>'Celková startovka'!A191</f>
        <v>188</v>
      </c>
      <c r="B196" s="98">
        <f>'Celková startovka'!B191</f>
        <v>0</v>
      </c>
      <c r="C196" s="98">
        <f>'Celková startovka'!C191</f>
        <v>0</v>
      </c>
      <c r="D196" s="52">
        <f>'Celková startovka'!E191</f>
        <v>744.91250000000036</v>
      </c>
      <c r="E196" s="53"/>
      <c r="F196" s="53"/>
      <c r="G196" s="53"/>
    </row>
    <row r="197" spans="1:7" ht="18.75">
      <c r="A197" s="95">
        <f>'Celková startovka'!A192</f>
        <v>189</v>
      </c>
      <c r="B197" s="96">
        <f>'Celková startovka'!B192</f>
        <v>0</v>
      </c>
      <c r="C197" s="96">
        <f>'Celková startovka'!C192</f>
        <v>0</v>
      </c>
      <c r="D197" s="49">
        <f>'Celková startovka'!E192</f>
        <v>752.91805555555595</v>
      </c>
      <c r="E197" s="50"/>
      <c r="F197" s="50"/>
      <c r="G197" s="50"/>
    </row>
    <row r="198" spans="1:7" ht="19.5" thickBot="1">
      <c r="A198" s="97">
        <f>'Celková startovka'!A193</f>
        <v>190</v>
      </c>
      <c r="B198" s="98">
        <f>'Celková startovka'!B193</f>
        <v>0</v>
      </c>
      <c r="C198" s="98">
        <f>'Celková startovka'!C193</f>
        <v>0</v>
      </c>
      <c r="D198" s="52">
        <f>'Celková startovka'!E193</f>
        <v>752.91805555555595</v>
      </c>
      <c r="E198" s="53"/>
      <c r="F198" s="53"/>
      <c r="G198" s="53"/>
    </row>
    <row r="199" spans="1:7" ht="18.75">
      <c r="A199" s="95">
        <f>'Celková startovka'!A194</f>
        <v>191</v>
      </c>
      <c r="B199" s="96">
        <f>'Celková startovka'!B194</f>
        <v>0</v>
      </c>
      <c r="C199" s="96">
        <f>'Celková startovka'!C194</f>
        <v>0</v>
      </c>
      <c r="D199" s="49">
        <f>'Celková startovka'!E194</f>
        <v>760.92361111111154</v>
      </c>
      <c r="E199" s="50"/>
      <c r="F199" s="50"/>
      <c r="G199" s="50"/>
    </row>
    <row r="200" spans="1:7" ht="19.5" thickBot="1">
      <c r="A200" s="97">
        <f>'Celková startovka'!A195</f>
        <v>192</v>
      </c>
      <c r="B200" s="98">
        <f>'Celková startovka'!B195</f>
        <v>0</v>
      </c>
      <c r="C200" s="98">
        <f>'Celková startovka'!C195</f>
        <v>0</v>
      </c>
      <c r="D200" s="52">
        <f>'Celková startovka'!E195</f>
        <v>760.92361111111154</v>
      </c>
      <c r="E200" s="53"/>
      <c r="F200" s="53"/>
      <c r="G200" s="53"/>
    </row>
    <row r="201" spans="1:7" ht="18.75">
      <c r="A201" s="95">
        <f>'Celková startovka'!A196</f>
        <v>193</v>
      </c>
      <c r="B201" s="96">
        <f>'Celková startovka'!B196</f>
        <v>0</v>
      </c>
      <c r="C201" s="96">
        <f>'Celková startovka'!C196</f>
        <v>0</v>
      </c>
      <c r="D201" s="49">
        <f>'Celková startovka'!E196</f>
        <v>768.92916666666713</v>
      </c>
      <c r="E201" s="50"/>
      <c r="F201" s="50"/>
      <c r="G201" s="50"/>
    </row>
    <row r="202" spans="1:7" ht="19.5" thickBot="1">
      <c r="A202" s="97">
        <f>'Celková startovka'!A197</f>
        <v>194</v>
      </c>
      <c r="B202" s="98">
        <f>'Celková startovka'!B197</f>
        <v>0</v>
      </c>
      <c r="C202" s="98">
        <f>'Celková startovka'!C197</f>
        <v>0</v>
      </c>
      <c r="D202" s="52">
        <f>'Celková startovka'!E197</f>
        <v>768.92916666666713</v>
      </c>
      <c r="E202" s="53"/>
      <c r="F202" s="53"/>
      <c r="G202" s="53"/>
    </row>
    <row r="203" spans="1:7" ht="18.75">
      <c r="A203" s="95">
        <f>'Celková startovka'!A198</f>
        <v>195</v>
      </c>
      <c r="B203" s="96">
        <f>'Celková startovka'!B198</f>
        <v>0</v>
      </c>
      <c r="C203" s="96">
        <f>'Celková startovka'!C198</f>
        <v>0</v>
      </c>
      <c r="D203" s="49">
        <f>'Celková startovka'!E198</f>
        <v>776.93472222222272</v>
      </c>
      <c r="E203" s="50"/>
      <c r="F203" s="50"/>
      <c r="G203" s="50"/>
    </row>
    <row r="204" spans="1:7" ht="19.5" thickBot="1">
      <c r="A204" s="97">
        <f>'Celková startovka'!A199</f>
        <v>196</v>
      </c>
      <c r="B204" s="98">
        <f>'Celková startovka'!B199</f>
        <v>0</v>
      </c>
      <c r="C204" s="98">
        <f>'Celková startovka'!C199</f>
        <v>0</v>
      </c>
      <c r="D204" s="52">
        <f>'Celková startovka'!E199</f>
        <v>776.93472222222272</v>
      </c>
      <c r="E204" s="53"/>
      <c r="F204" s="53"/>
      <c r="G204" s="53"/>
    </row>
    <row r="205" spans="1:7" ht="18.75">
      <c r="A205" s="95">
        <f>'Celková startovka'!A200</f>
        <v>197</v>
      </c>
      <c r="B205" s="96">
        <f>'Celková startovka'!B200</f>
        <v>0</v>
      </c>
      <c r="C205" s="96">
        <f>'Celková startovka'!C200</f>
        <v>0</v>
      </c>
      <c r="D205" s="49">
        <f>'Celková startovka'!E200</f>
        <v>784.94027777777831</v>
      </c>
      <c r="E205" s="50"/>
      <c r="F205" s="50"/>
      <c r="G205" s="50"/>
    </row>
    <row r="206" spans="1:7" ht="19.5" thickBot="1">
      <c r="A206" s="97">
        <f>'Celková startovka'!A201</f>
        <v>198</v>
      </c>
      <c r="B206" s="98">
        <f>'Celková startovka'!B201</f>
        <v>0</v>
      </c>
      <c r="C206" s="98">
        <f>'Celková startovka'!C201</f>
        <v>0</v>
      </c>
      <c r="D206" s="52">
        <f>'Celková startovka'!E201</f>
        <v>784.94027777777831</v>
      </c>
      <c r="E206" s="53"/>
      <c r="F206" s="53"/>
      <c r="G206" s="53"/>
    </row>
    <row r="207" spans="1:7" ht="18.75">
      <c r="A207" s="95">
        <f>'Celková startovka'!A202</f>
        <v>199</v>
      </c>
      <c r="B207" s="96">
        <f>'Celková startovka'!B202</f>
        <v>0</v>
      </c>
      <c r="C207" s="96">
        <f>'Celková startovka'!C202</f>
        <v>0</v>
      </c>
      <c r="D207" s="49">
        <f>'Celková startovka'!E202</f>
        <v>792.94583333333389</v>
      </c>
      <c r="E207" s="50"/>
      <c r="F207" s="50"/>
      <c r="G207" s="50"/>
    </row>
    <row r="208" spans="1:7" ht="19.5" thickBot="1">
      <c r="A208" s="97">
        <f>'Celková startovka'!A203</f>
        <v>200</v>
      </c>
      <c r="B208" s="98">
        <f>'Celková startovka'!B203</f>
        <v>0</v>
      </c>
      <c r="C208" s="98">
        <f>'Celková startovka'!C203</f>
        <v>0</v>
      </c>
      <c r="D208" s="52">
        <f>'Celková startovka'!E203</f>
        <v>792.94583333333389</v>
      </c>
      <c r="E208" s="53"/>
      <c r="F208" s="53"/>
      <c r="G208" s="53"/>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rowBreaks count="2" manualBreakCount="2">
    <brk id="52" max="6" man="1"/>
    <brk id="156" max="6" man="1"/>
  </rowBreaks>
</worksheet>
</file>

<file path=xl/worksheets/sheet5.xml><?xml version="1.0" encoding="utf-8"?>
<worksheet xmlns="http://schemas.openxmlformats.org/spreadsheetml/2006/main" xmlns:r="http://schemas.openxmlformats.org/officeDocument/2006/relationships">
  <dimension ref="A1:G208"/>
  <sheetViews>
    <sheetView view="pageBreakPreview" zoomScaleSheetLayoutView="100" workbookViewId="0">
      <selection activeCell="B7" sqref="B7"/>
    </sheetView>
  </sheetViews>
  <sheetFormatPr defaultColWidth="9.140625" defaultRowHeight="15"/>
  <cols>
    <col min="1" max="1" width="9.140625" style="45"/>
    <col min="2" max="2" width="15" style="45" customWidth="1"/>
    <col min="3" max="3" width="12" style="45" customWidth="1"/>
    <col min="4" max="4" width="12.140625" style="45" customWidth="1"/>
    <col min="5" max="5" width="18.5703125" style="45" customWidth="1"/>
    <col min="6" max="6" width="15.42578125" style="45" customWidth="1"/>
    <col min="7" max="7" width="28.5703125" style="45" customWidth="1"/>
    <col min="8" max="16384" width="9.140625" style="45"/>
  </cols>
  <sheetData>
    <row r="1" spans="1:7" ht="30.75" customHeight="1" thickBot="1">
      <c r="A1" s="183" t="str">
        <f>'Prezenční listina'!F1</f>
        <v>TFA OSTRAVSKÁ VĚŽ 2018</v>
      </c>
      <c r="B1" s="184"/>
      <c r="C1" s="185"/>
      <c r="D1" s="180" t="s">
        <v>3</v>
      </c>
      <c r="E1" s="180"/>
      <c r="F1" s="180"/>
      <c r="G1" s="44" t="s">
        <v>24</v>
      </c>
    </row>
    <row r="2" spans="1:7" ht="30.75" thickBot="1">
      <c r="A2" s="46" t="s">
        <v>1</v>
      </c>
      <c r="B2" s="181" t="s">
        <v>0</v>
      </c>
      <c r="C2" s="182"/>
      <c r="D2" s="47" t="s">
        <v>10</v>
      </c>
      <c r="E2" s="47" t="s">
        <v>11</v>
      </c>
      <c r="F2" s="47" t="s">
        <v>13</v>
      </c>
      <c r="G2" s="47" t="s">
        <v>12</v>
      </c>
    </row>
    <row r="3" spans="1:7" ht="21" customHeight="1">
      <c r="A3" s="48">
        <f>'Celková startovka'!A4</f>
        <v>1</v>
      </c>
      <c r="B3" s="104" t="str">
        <f>'Celková startovka'!B4</f>
        <v>Kouřil</v>
      </c>
      <c r="C3" s="105" t="str">
        <f>'Celková startovka'!C4</f>
        <v>Daniel</v>
      </c>
      <c r="D3" s="49">
        <f>'Celková startovka'!G4</f>
        <v>0.40277777777777773</v>
      </c>
      <c r="E3" s="50"/>
      <c r="F3" s="50"/>
      <c r="G3" s="50"/>
    </row>
    <row r="4" spans="1:7" ht="21" customHeight="1" thickBot="1">
      <c r="A4" s="51">
        <f>'Celková startovka'!A5</f>
        <v>2</v>
      </c>
      <c r="B4" s="106" t="str">
        <f>'Celková startovka'!B5</f>
        <v>Jakeš</v>
      </c>
      <c r="C4" s="107" t="str">
        <f>'Celková startovka'!C5</f>
        <v>Radek</v>
      </c>
      <c r="D4" s="52">
        <f>'Celková startovka'!G5</f>
        <v>0.40277777777777773</v>
      </c>
      <c r="E4" s="53"/>
      <c r="F4" s="53"/>
      <c r="G4" s="53"/>
    </row>
    <row r="5" spans="1:7" ht="21" customHeight="1">
      <c r="A5" s="48">
        <f>'Celková startovka'!A6</f>
        <v>3</v>
      </c>
      <c r="B5" s="104" t="str">
        <f>'Celková startovka'!B6</f>
        <v xml:space="preserve">Fabián </v>
      </c>
      <c r="C5" s="105" t="str">
        <f>'Celková startovka'!C6</f>
        <v>Ondřej</v>
      </c>
      <c r="D5" s="49">
        <f>'Celková startovka'!G6</f>
        <v>8.408333333333335</v>
      </c>
      <c r="E5" s="50"/>
      <c r="F5" s="50"/>
      <c r="G5" s="50"/>
    </row>
    <row r="6" spans="1:7" ht="21" customHeight="1" thickBot="1">
      <c r="A6" s="51">
        <f>'Celková startovka'!A7</f>
        <v>4</v>
      </c>
      <c r="B6" s="106" t="str">
        <f>'Celková startovka'!B7</f>
        <v>Popelka</v>
      </c>
      <c r="C6" s="107" t="str">
        <f>'Celková startovka'!C7</f>
        <v>Pavel</v>
      </c>
      <c r="D6" s="52">
        <f>'Celková startovka'!G7</f>
        <v>8.408333333333335</v>
      </c>
      <c r="E6" s="53"/>
      <c r="F6" s="53"/>
      <c r="G6" s="53"/>
    </row>
    <row r="7" spans="1:7" ht="21" customHeight="1">
      <c r="A7" s="48">
        <f>'Celková startovka'!A8</f>
        <v>5</v>
      </c>
      <c r="B7" s="104" t="str">
        <f>'Celková startovka'!B8</f>
        <v>Přecechtěl</v>
      </c>
      <c r="C7" s="105" t="str">
        <f>'Celková startovka'!C8</f>
        <v>Michal</v>
      </c>
      <c r="D7" s="49">
        <f>'Celková startovka'!G8</f>
        <v>16.413888888888891</v>
      </c>
      <c r="E7" s="50"/>
      <c r="F7" s="50"/>
      <c r="G7" s="50"/>
    </row>
    <row r="8" spans="1:7" ht="21" customHeight="1" thickBot="1">
      <c r="A8" s="51">
        <f>'Celková startovka'!A9</f>
        <v>6</v>
      </c>
      <c r="B8" s="106" t="str">
        <f>'Celková startovka'!B9</f>
        <v xml:space="preserve">Ptáček </v>
      </c>
      <c r="C8" s="107" t="str">
        <f>'Celková startovka'!C9</f>
        <v>Luboš</v>
      </c>
      <c r="D8" s="52">
        <f>'Celková startovka'!G9</f>
        <v>16.413888888888891</v>
      </c>
      <c r="E8" s="53"/>
      <c r="F8" s="53"/>
      <c r="G8" s="53"/>
    </row>
    <row r="9" spans="1:7" ht="21" customHeight="1">
      <c r="A9" s="48">
        <f>'Celková startovka'!A10</f>
        <v>7</v>
      </c>
      <c r="B9" s="104" t="str">
        <f>'Celková startovka'!B10</f>
        <v>Pašek</v>
      </c>
      <c r="C9" s="105" t="str">
        <f>'Celková startovka'!C10</f>
        <v>David</v>
      </c>
      <c r="D9" s="49">
        <f>'Celková startovka'!G10</f>
        <v>24.419444444444448</v>
      </c>
      <c r="E9" s="50"/>
      <c r="F9" s="50"/>
      <c r="G9" s="50"/>
    </row>
    <row r="10" spans="1:7" ht="21" customHeight="1" thickBot="1">
      <c r="A10" s="51">
        <f>'Celková startovka'!A11</f>
        <v>8</v>
      </c>
      <c r="B10" s="106" t="str">
        <f>'Celková startovka'!B11</f>
        <v>Boček</v>
      </c>
      <c r="C10" s="107" t="str">
        <f>'Celková startovka'!C11</f>
        <v>Pavel</v>
      </c>
      <c r="D10" s="52">
        <f>'Celková startovka'!G11</f>
        <v>24.419444444444448</v>
      </c>
      <c r="E10" s="53"/>
      <c r="F10" s="53"/>
      <c r="G10" s="53"/>
    </row>
    <row r="11" spans="1:7" ht="21" customHeight="1">
      <c r="A11" s="48">
        <f>'Celková startovka'!A12</f>
        <v>9</v>
      </c>
      <c r="B11" s="104" t="str">
        <f>'Celková startovka'!B12</f>
        <v xml:space="preserve">Fabián </v>
      </c>
      <c r="C11" s="105" t="str">
        <f>'Celková startovka'!C12</f>
        <v>Michal</v>
      </c>
      <c r="D11" s="49">
        <f>'Celková startovka'!G12</f>
        <v>32.425000000000004</v>
      </c>
      <c r="E11" s="50"/>
      <c r="F11" s="50"/>
      <c r="G11" s="50"/>
    </row>
    <row r="12" spans="1:7" ht="21" customHeight="1" thickBot="1">
      <c r="A12" s="51">
        <f>'Celková startovka'!A13</f>
        <v>10</v>
      </c>
      <c r="B12" s="106" t="str">
        <f>'Celková startovka'!B13</f>
        <v>Máca</v>
      </c>
      <c r="C12" s="107" t="str">
        <f>'Celková startovka'!C13</f>
        <v>Tomáš</v>
      </c>
      <c r="D12" s="52">
        <f>'Celková startovka'!G13</f>
        <v>32.425000000000004</v>
      </c>
      <c r="E12" s="53"/>
      <c r="F12" s="53"/>
      <c r="G12" s="53"/>
    </row>
    <row r="13" spans="1:7" ht="21" customHeight="1">
      <c r="A13" s="48">
        <f>'Celková startovka'!A14</f>
        <v>11</v>
      </c>
      <c r="B13" s="104" t="str">
        <f>'Celková startovka'!B14</f>
        <v>Velič</v>
      </c>
      <c r="C13" s="105" t="str">
        <f>'Celková startovka'!C14</f>
        <v>Štefan</v>
      </c>
      <c r="D13" s="49">
        <f>'Celková startovka'!G14</f>
        <v>40.430555555555557</v>
      </c>
      <c r="E13" s="50"/>
      <c r="F13" s="50"/>
      <c r="G13" s="50"/>
    </row>
    <row r="14" spans="1:7" ht="21" customHeight="1" thickBot="1">
      <c r="A14" s="51">
        <f>'Celková startovka'!A15</f>
        <v>12</v>
      </c>
      <c r="B14" s="106" t="str">
        <f>'Celková startovka'!B15</f>
        <v>Žák</v>
      </c>
      <c r="C14" s="107" t="str">
        <f>'Celková startovka'!C15</f>
        <v>Vojtěch</v>
      </c>
      <c r="D14" s="52">
        <f>'Celková startovka'!G15</f>
        <v>40.430555555555557</v>
      </c>
      <c r="E14" s="53"/>
      <c r="F14" s="53"/>
      <c r="G14" s="53"/>
    </row>
    <row r="15" spans="1:7" ht="21" customHeight="1">
      <c r="A15" s="48">
        <f>'Celková startovka'!A16</f>
        <v>13</v>
      </c>
      <c r="B15" s="104" t="str">
        <f>'Celková startovka'!B16</f>
        <v>Višnar</v>
      </c>
      <c r="C15" s="105" t="str">
        <f>'Celková startovka'!C16</f>
        <v>Tomáš</v>
      </c>
      <c r="D15" s="49">
        <f>'Celková startovka'!G16</f>
        <v>48.436111111111117</v>
      </c>
      <c r="E15" s="50"/>
      <c r="F15" s="50"/>
      <c r="G15" s="50"/>
    </row>
    <row r="16" spans="1:7" ht="21" customHeight="1" thickBot="1">
      <c r="A16" s="51">
        <f>'Celková startovka'!A17</f>
        <v>14</v>
      </c>
      <c r="B16" s="106" t="str">
        <f>'Celková startovka'!B17</f>
        <v>Kalvoda</v>
      </c>
      <c r="C16" s="107" t="str">
        <f>'Celková startovka'!C17</f>
        <v>Stanislav</v>
      </c>
      <c r="D16" s="52">
        <f>'Celková startovka'!G17</f>
        <v>48.436111111111117</v>
      </c>
      <c r="E16" s="53"/>
      <c r="F16" s="53"/>
      <c r="G16" s="53"/>
    </row>
    <row r="17" spans="1:7" ht="21" customHeight="1">
      <c r="A17" s="48">
        <f>'Celková startovka'!A18</f>
        <v>15</v>
      </c>
      <c r="B17" s="104" t="str">
        <f>'Celková startovka'!B18</f>
        <v>Špetík</v>
      </c>
      <c r="C17" s="105" t="str">
        <f>'Celková startovka'!C18</f>
        <v>Jiří</v>
      </c>
      <c r="D17" s="49">
        <f>'Celková startovka'!G18</f>
        <v>56.441666666666677</v>
      </c>
      <c r="E17" s="50"/>
      <c r="F17" s="50"/>
      <c r="G17" s="50"/>
    </row>
    <row r="18" spans="1:7" ht="21" customHeight="1" thickBot="1">
      <c r="A18" s="51">
        <f>'Celková startovka'!A19</f>
        <v>16</v>
      </c>
      <c r="B18" s="106" t="str">
        <f>'Celková startovka'!B19</f>
        <v>Michnovský</v>
      </c>
      <c r="C18" s="107" t="str">
        <f>'Celková startovka'!C19</f>
        <v>Miroslav</v>
      </c>
      <c r="D18" s="52">
        <f>'Celková startovka'!G19</f>
        <v>56.441666666666677</v>
      </c>
      <c r="E18" s="53"/>
      <c r="F18" s="53"/>
      <c r="G18" s="53"/>
    </row>
    <row r="19" spans="1:7" ht="21" customHeight="1">
      <c r="A19" s="48">
        <f>'Celková startovka'!A20</f>
        <v>17</v>
      </c>
      <c r="B19" s="104" t="str">
        <f>'Celková startovka'!B20</f>
        <v>Pažický</v>
      </c>
      <c r="C19" s="105" t="str">
        <f>'Celková startovka'!C20</f>
        <v>Petr</v>
      </c>
      <c r="D19" s="49">
        <f>'Celková startovka'!G20</f>
        <v>64.447222222222237</v>
      </c>
      <c r="E19" s="50"/>
      <c r="F19" s="50"/>
      <c r="G19" s="50"/>
    </row>
    <row r="20" spans="1:7" ht="21" customHeight="1" thickBot="1">
      <c r="A20" s="51">
        <f>'Celková startovka'!A21</f>
        <v>18</v>
      </c>
      <c r="B20" s="106" t="str">
        <f>'Celková startovka'!B21</f>
        <v>Frýdl</v>
      </c>
      <c r="C20" s="107" t="str">
        <f>'Celková startovka'!C21</f>
        <v>Josef</v>
      </c>
      <c r="D20" s="52">
        <f>'Celková startovka'!G21</f>
        <v>64.447222222222237</v>
      </c>
      <c r="E20" s="53"/>
      <c r="F20" s="53"/>
      <c r="G20" s="53"/>
    </row>
    <row r="21" spans="1:7" ht="21" customHeight="1">
      <c r="A21" s="48">
        <f>'Celková startovka'!A22</f>
        <v>19</v>
      </c>
      <c r="B21" s="104" t="str">
        <f>'Celková startovka'!B22</f>
        <v>Tkaný</v>
      </c>
      <c r="C21" s="105" t="str">
        <f>'Celková startovka'!C22</f>
        <v>Jiří</v>
      </c>
      <c r="D21" s="49">
        <f>'Celková startovka'!G22</f>
        <v>72.452777777777797</v>
      </c>
      <c r="E21" s="50"/>
      <c r="F21" s="50"/>
      <c r="G21" s="50"/>
    </row>
    <row r="22" spans="1:7" ht="21" customHeight="1" thickBot="1">
      <c r="A22" s="51">
        <f>'Celková startovka'!A23</f>
        <v>20</v>
      </c>
      <c r="B22" s="106" t="str">
        <f>'Celková startovka'!B23</f>
        <v>Wziotek</v>
      </c>
      <c r="C22" s="107" t="str">
        <f>'Celková startovka'!C23</f>
        <v>Petr</v>
      </c>
      <c r="D22" s="52">
        <f>'Celková startovka'!G23</f>
        <v>72.452777777777797</v>
      </c>
      <c r="E22" s="53"/>
      <c r="F22" s="53"/>
      <c r="G22" s="53"/>
    </row>
    <row r="23" spans="1:7" ht="21" customHeight="1">
      <c r="A23" s="48">
        <f>'Celková startovka'!A24</f>
        <v>21</v>
      </c>
      <c r="B23" s="104" t="str">
        <f>'Celková startovka'!B24</f>
        <v>Balada</v>
      </c>
      <c r="C23" s="105" t="str">
        <f>'Celková startovka'!C24</f>
        <v>Miroslav</v>
      </c>
      <c r="D23" s="49">
        <f>'Celková startovka'!G24</f>
        <v>80.458333333333357</v>
      </c>
      <c r="E23" s="50"/>
      <c r="F23" s="50"/>
      <c r="G23" s="50"/>
    </row>
    <row r="24" spans="1:7" ht="21" customHeight="1" thickBot="1">
      <c r="A24" s="51">
        <f>'Celková startovka'!A25</f>
        <v>22</v>
      </c>
      <c r="B24" s="106" t="str">
        <f>'Celková startovka'!B25</f>
        <v>Pecka</v>
      </c>
      <c r="C24" s="107" t="str">
        <f>'Celková startovka'!C25</f>
        <v>Petr</v>
      </c>
      <c r="D24" s="52">
        <f>'Celková startovka'!G25</f>
        <v>80.458333333333357</v>
      </c>
      <c r="E24" s="53"/>
      <c r="F24" s="53"/>
      <c r="G24" s="53"/>
    </row>
    <row r="25" spans="1:7" ht="21" customHeight="1">
      <c r="A25" s="48">
        <f>'Celková startovka'!A26</f>
        <v>23</v>
      </c>
      <c r="B25" s="104" t="str">
        <f>'Celková startovka'!B26</f>
        <v>Štvrtecký</v>
      </c>
      <c r="C25" s="105" t="str">
        <f>'Celková startovka'!C26</f>
        <v>Michal</v>
      </c>
      <c r="D25" s="49">
        <f>'Celková startovka'!G26</f>
        <v>88.463888888888917</v>
      </c>
      <c r="E25" s="50"/>
      <c r="F25" s="50"/>
      <c r="G25" s="50"/>
    </row>
    <row r="26" spans="1:7" ht="21" customHeight="1" thickBot="1">
      <c r="A26" s="51">
        <f>'Celková startovka'!A27</f>
        <v>24</v>
      </c>
      <c r="B26" s="106" t="str">
        <f>'Celková startovka'!B27</f>
        <v>Pospěch</v>
      </c>
      <c r="C26" s="107" t="str">
        <f>'Celková startovka'!C27</f>
        <v>David</v>
      </c>
      <c r="D26" s="52">
        <f>'Celková startovka'!G27</f>
        <v>88.463888888888917</v>
      </c>
      <c r="E26" s="53"/>
      <c r="F26" s="53"/>
      <c r="G26" s="53"/>
    </row>
    <row r="27" spans="1:7" ht="21" customHeight="1">
      <c r="A27" s="48">
        <f>'Celková startovka'!A28</f>
        <v>25</v>
      </c>
      <c r="B27" s="104" t="str">
        <f>'Celková startovka'!B28</f>
        <v>Navrátil</v>
      </c>
      <c r="C27" s="105" t="str">
        <f>'Celková startovka'!C28</f>
        <v>Lukáš</v>
      </c>
      <c r="D27" s="49">
        <f>'Celková startovka'!G28</f>
        <v>96.469444444444477</v>
      </c>
      <c r="E27" s="50"/>
      <c r="F27" s="50"/>
      <c r="G27" s="50"/>
    </row>
    <row r="28" spans="1:7" ht="21" customHeight="1" thickBot="1">
      <c r="A28" s="51">
        <f>'Celková startovka'!A29</f>
        <v>26</v>
      </c>
      <c r="B28" s="106" t="str">
        <f>'Celková startovka'!B29</f>
        <v>Skřivánek</v>
      </c>
      <c r="C28" s="107" t="str">
        <f>'Celková startovka'!C29</f>
        <v>Michal</v>
      </c>
      <c r="D28" s="52">
        <f>'Celková startovka'!G29</f>
        <v>96.469444444444477</v>
      </c>
      <c r="E28" s="53"/>
      <c r="F28" s="53"/>
      <c r="G28" s="53"/>
    </row>
    <row r="29" spans="1:7" ht="21" customHeight="1">
      <c r="A29" s="48">
        <f>'Celková startovka'!A30</f>
        <v>27</v>
      </c>
      <c r="B29" s="104" t="str">
        <f>'Celková startovka'!B30</f>
        <v>Svátek</v>
      </c>
      <c r="C29" s="105" t="str">
        <f>'Celková startovka'!C30</f>
        <v>Petr</v>
      </c>
      <c r="D29" s="49">
        <f>'Celková startovka'!G30</f>
        <v>104.47500000000004</v>
      </c>
      <c r="E29" s="50"/>
      <c r="F29" s="50"/>
      <c r="G29" s="50"/>
    </row>
    <row r="30" spans="1:7" ht="21" customHeight="1" thickBot="1">
      <c r="A30" s="51">
        <f>'Celková startovka'!A31</f>
        <v>28</v>
      </c>
      <c r="B30" s="106" t="str">
        <f>'Celková startovka'!B31</f>
        <v>Hejč</v>
      </c>
      <c r="C30" s="107" t="str">
        <f>'Celková startovka'!C31</f>
        <v>Milan</v>
      </c>
      <c r="D30" s="52">
        <f>'Celková startovka'!G31</f>
        <v>104.47500000000004</v>
      </c>
      <c r="E30" s="53"/>
      <c r="F30" s="53"/>
      <c r="G30" s="53"/>
    </row>
    <row r="31" spans="1:7" ht="21" customHeight="1">
      <c r="A31" s="48">
        <f>'Celková startovka'!A32</f>
        <v>29</v>
      </c>
      <c r="B31" s="104" t="str">
        <f>'Celková startovka'!B32</f>
        <v>Plšek</v>
      </c>
      <c r="C31" s="105" t="str">
        <f>'Celková startovka'!C32</f>
        <v>Martin</v>
      </c>
      <c r="D31" s="49">
        <f>'Celková startovka'!G32</f>
        <v>112.4805555555556</v>
      </c>
      <c r="E31" s="50"/>
      <c r="F31" s="50"/>
      <c r="G31" s="50"/>
    </row>
    <row r="32" spans="1:7" ht="21" customHeight="1" thickBot="1">
      <c r="A32" s="51">
        <f>'Celková startovka'!A33</f>
        <v>30</v>
      </c>
      <c r="B32" s="106" t="str">
        <f>'Celková startovka'!B33</f>
        <v>Ryš</v>
      </c>
      <c r="C32" s="107" t="str">
        <f>'Celková startovka'!C33</f>
        <v>Adam</v>
      </c>
      <c r="D32" s="52">
        <f>'Celková startovka'!G33</f>
        <v>112.4805555555556</v>
      </c>
      <c r="E32" s="53"/>
      <c r="F32" s="53"/>
      <c r="G32" s="53"/>
    </row>
    <row r="33" spans="1:7" ht="21" customHeight="1">
      <c r="A33" s="48">
        <f>'Celková startovka'!A34</f>
        <v>31</v>
      </c>
      <c r="B33" s="104" t="str">
        <f>'Celková startovka'!B34</f>
        <v>Goldenstein</v>
      </c>
      <c r="C33" s="105" t="str">
        <f>'Celková startovka'!C34</f>
        <v>Tomáš</v>
      </c>
      <c r="D33" s="49">
        <f>'Celková startovka'!G34</f>
        <v>120.48611111111116</v>
      </c>
      <c r="E33" s="50"/>
      <c r="F33" s="50"/>
      <c r="G33" s="50"/>
    </row>
    <row r="34" spans="1:7" ht="21" customHeight="1" thickBot="1">
      <c r="A34" s="51">
        <f>'Celková startovka'!A35</f>
        <v>32</v>
      </c>
      <c r="B34" s="106" t="str">
        <f>'Celková startovka'!B35</f>
        <v>Blažek</v>
      </c>
      <c r="C34" s="107" t="str">
        <f>'Celková startovka'!C35</f>
        <v>Martin</v>
      </c>
      <c r="D34" s="52">
        <f>'Celková startovka'!G35</f>
        <v>120.48611111111116</v>
      </c>
      <c r="E34" s="53"/>
      <c r="F34" s="53"/>
      <c r="G34" s="53"/>
    </row>
    <row r="35" spans="1:7" ht="21" customHeight="1">
      <c r="A35" s="48">
        <f>'Celková startovka'!A36</f>
        <v>33</v>
      </c>
      <c r="B35" s="104" t="str">
        <f>'Celková startovka'!B36</f>
        <v>Černík</v>
      </c>
      <c r="C35" s="105" t="str">
        <f>'Celková startovka'!C36</f>
        <v>René</v>
      </c>
      <c r="D35" s="49">
        <f>'Celková startovka'!G36</f>
        <v>128.49166666666673</v>
      </c>
      <c r="E35" s="50"/>
      <c r="F35" s="50"/>
      <c r="G35" s="50"/>
    </row>
    <row r="36" spans="1:7" ht="21" customHeight="1" thickBot="1">
      <c r="A36" s="51">
        <f>'Celková startovka'!A37</f>
        <v>34</v>
      </c>
      <c r="B36" s="106">
        <f>'Celková startovka'!B37</f>
        <v>0</v>
      </c>
      <c r="C36" s="107">
        <f>'Celková startovka'!C37</f>
        <v>0</v>
      </c>
      <c r="D36" s="52">
        <f>'Celková startovka'!G37</f>
        <v>128.49166666666673</v>
      </c>
      <c r="E36" s="53"/>
      <c r="F36" s="53"/>
      <c r="G36" s="53"/>
    </row>
    <row r="37" spans="1:7" ht="21" customHeight="1">
      <c r="A37" s="48">
        <f>'Celková startovka'!A38</f>
        <v>35</v>
      </c>
      <c r="B37" s="104" t="str">
        <f>'Celková startovka'!B38</f>
        <v>Urbánek</v>
      </c>
      <c r="C37" s="105" t="str">
        <f>'Celková startovka'!C38</f>
        <v>Pavel</v>
      </c>
      <c r="D37" s="49">
        <f>'Celková startovka'!G38</f>
        <v>136.49722222222229</v>
      </c>
      <c r="E37" s="50"/>
      <c r="F37" s="50"/>
      <c r="G37" s="50"/>
    </row>
    <row r="38" spans="1:7" ht="21" customHeight="1" thickBot="1">
      <c r="A38" s="51">
        <f>'Celková startovka'!A39</f>
        <v>36</v>
      </c>
      <c r="B38" s="106" t="str">
        <f>'Celková startovka'!B39</f>
        <v>Fila</v>
      </c>
      <c r="C38" s="107" t="str">
        <f>'Celková startovka'!C39</f>
        <v>Vojtěch</v>
      </c>
      <c r="D38" s="52">
        <f>'Celková startovka'!G39</f>
        <v>136.49722222222229</v>
      </c>
      <c r="E38" s="53"/>
      <c r="F38" s="53"/>
      <c r="G38" s="53"/>
    </row>
    <row r="39" spans="1:7" ht="21" customHeight="1">
      <c r="A39" s="48">
        <f>'Celková startovka'!A40</f>
        <v>37</v>
      </c>
      <c r="B39" s="104" t="str">
        <f>'Celková startovka'!B40</f>
        <v>Syrovátka</v>
      </c>
      <c r="C39" s="105" t="str">
        <f>'Celková startovka'!C40</f>
        <v>Lukáš</v>
      </c>
      <c r="D39" s="49">
        <f>'Celková startovka'!G40</f>
        <v>144.50277777777785</v>
      </c>
      <c r="E39" s="50"/>
      <c r="F39" s="50"/>
      <c r="G39" s="50"/>
    </row>
    <row r="40" spans="1:7" ht="21" customHeight="1" thickBot="1">
      <c r="A40" s="51">
        <f>'Celková startovka'!A41</f>
        <v>38</v>
      </c>
      <c r="B40" s="106" t="str">
        <f>'Celková startovka'!B41</f>
        <v>Sladký</v>
      </c>
      <c r="C40" s="107" t="str">
        <f>'Celková startovka'!C41</f>
        <v>Petr</v>
      </c>
      <c r="D40" s="52">
        <f>'Celková startovka'!G41</f>
        <v>144.50277777777785</v>
      </c>
      <c r="E40" s="53"/>
      <c r="F40" s="53"/>
      <c r="G40" s="53"/>
    </row>
    <row r="41" spans="1:7" ht="21" customHeight="1">
      <c r="A41" s="48">
        <f>'Celková startovka'!A42</f>
        <v>39</v>
      </c>
      <c r="B41" s="104" t="str">
        <f>'Celková startovka'!B42</f>
        <v>Kurka</v>
      </c>
      <c r="C41" s="105" t="str">
        <f>'Celková startovka'!C42</f>
        <v>Vojtěch</v>
      </c>
      <c r="D41" s="49">
        <f>'Celková startovka'!G42</f>
        <v>152.50833333333341</v>
      </c>
      <c r="E41" s="50"/>
      <c r="F41" s="50"/>
      <c r="G41" s="50"/>
    </row>
    <row r="42" spans="1:7" ht="21" customHeight="1" thickBot="1">
      <c r="A42" s="51">
        <f>'Celková startovka'!A43</f>
        <v>40</v>
      </c>
      <c r="B42" s="106" t="str">
        <f>'Celková startovka'!B43</f>
        <v>Hanzel</v>
      </c>
      <c r="C42" s="107" t="str">
        <f>'Celková startovka'!C43</f>
        <v>Jaroslav</v>
      </c>
      <c r="D42" s="52">
        <f>'Celková startovka'!G43</f>
        <v>152.50833333333341</v>
      </c>
      <c r="E42" s="53"/>
      <c r="F42" s="53"/>
      <c r="G42" s="53"/>
    </row>
    <row r="43" spans="1:7" ht="21" customHeight="1">
      <c r="A43" s="48">
        <f>'Celková startovka'!A44</f>
        <v>41</v>
      </c>
      <c r="B43" s="104" t="str">
        <f>'Celková startovka'!B44</f>
        <v>Mooz</v>
      </c>
      <c r="C43" s="105" t="str">
        <f>'Celková startovka'!C44</f>
        <v>Lukáš</v>
      </c>
      <c r="D43" s="49">
        <f>'Celková startovka'!G44</f>
        <v>160.51388888888897</v>
      </c>
      <c r="E43" s="50"/>
      <c r="F43" s="50"/>
      <c r="G43" s="50"/>
    </row>
    <row r="44" spans="1:7" ht="21" customHeight="1" thickBot="1">
      <c r="A44" s="51">
        <f>'Celková startovka'!A45</f>
        <v>42</v>
      </c>
      <c r="B44" s="106" t="str">
        <f>'Celková startovka'!B45</f>
        <v>Lukáč</v>
      </c>
      <c r="C44" s="107" t="str">
        <f>'Celková startovka'!C45</f>
        <v>Marek</v>
      </c>
      <c r="D44" s="52">
        <f>'Celková startovka'!G45</f>
        <v>160.51388888888897</v>
      </c>
      <c r="E44" s="53"/>
      <c r="F44" s="53"/>
      <c r="G44" s="53"/>
    </row>
    <row r="45" spans="1:7" ht="21" customHeight="1">
      <c r="A45" s="48">
        <f>'Celková startovka'!A46</f>
        <v>43</v>
      </c>
      <c r="B45" s="104" t="str">
        <f>'Celková startovka'!B46</f>
        <v>Mačas</v>
      </c>
      <c r="C45" s="105" t="str">
        <f>'Celková startovka'!C46</f>
        <v>Miloš</v>
      </c>
      <c r="D45" s="49">
        <f>'Celková startovka'!G46</f>
        <v>168.51944444444453</v>
      </c>
      <c r="E45" s="50"/>
      <c r="F45" s="50"/>
      <c r="G45" s="50"/>
    </row>
    <row r="46" spans="1:7" ht="21" customHeight="1" thickBot="1">
      <c r="A46" s="51">
        <f>'Celková startovka'!A47</f>
        <v>44</v>
      </c>
      <c r="B46" s="106" t="str">
        <f>'Celková startovka'!B47</f>
        <v>Suchomel</v>
      </c>
      <c r="C46" s="107" t="str">
        <f>'Celková startovka'!C47</f>
        <v>Jakub</v>
      </c>
      <c r="D46" s="52">
        <f>'Celková startovka'!G47</f>
        <v>168.51944444444453</v>
      </c>
      <c r="E46" s="53"/>
      <c r="F46" s="53"/>
      <c r="G46" s="53"/>
    </row>
    <row r="47" spans="1:7" ht="21" customHeight="1">
      <c r="A47" s="48">
        <f>'Celková startovka'!A48</f>
        <v>45</v>
      </c>
      <c r="B47" s="104" t="str">
        <f>'Celková startovka'!B48</f>
        <v>Koterec</v>
      </c>
      <c r="C47" s="105" t="str">
        <f>'Celková startovka'!C48</f>
        <v>Jan</v>
      </c>
      <c r="D47" s="49">
        <f>'Celková startovka'!G48</f>
        <v>176.52500000000009</v>
      </c>
      <c r="E47" s="50"/>
      <c r="F47" s="50"/>
      <c r="G47" s="50"/>
    </row>
    <row r="48" spans="1:7" ht="21" customHeight="1" thickBot="1">
      <c r="A48" s="51">
        <f>'Celková startovka'!A49</f>
        <v>46</v>
      </c>
      <c r="B48" s="106" t="str">
        <f>'Celková startovka'!B49</f>
        <v>Kudra</v>
      </c>
      <c r="C48" s="107" t="str">
        <f>'Celková startovka'!C49</f>
        <v>Tobiasz</v>
      </c>
      <c r="D48" s="52">
        <f>'Celková startovka'!G49</f>
        <v>176.52500000000009</v>
      </c>
      <c r="E48" s="53"/>
      <c r="F48" s="53"/>
      <c r="G48" s="53"/>
    </row>
    <row r="49" spans="1:7" ht="21" customHeight="1">
      <c r="A49" s="48">
        <f>'Celková startovka'!A50</f>
        <v>47</v>
      </c>
      <c r="B49" s="104" t="str">
        <f>'Celková startovka'!B50</f>
        <v>Kouřík</v>
      </c>
      <c r="C49" s="105" t="str">
        <f>'Celková startovka'!C50</f>
        <v>Pavel</v>
      </c>
      <c r="D49" s="49">
        <f>'Celková startovka'!G50</f>
        <v>184.53055555555565</v>
      </c>
      <c r="E49" s="50"/>
      <c r="F49" s="50"/>
      <c r="G49" s="50"/>
    </row>
    <row r="50" spans="1:7" ht="21" customHeight="1" thickBot="1">
      <c r="A50" s="51">
        <f>'Celková startovka'!A51</f>
        <v>48</v>
      </c>
      <c r="B50" s="106" t="str">
        <f>'Celková startovka'!B51</f>
        <v>Brousil</v>
      </c>
      <c r="C50" s="107" t="str">
        <f>'Celková startovka'!C51</f>
        <v>Michal</v>
      </c>
      <c r="D50" s="52">
        <f>'Celková startovka'!G51</f>
        <v>184.53055555555565</v>
      </c>
      <c r="E50" s="53"/>
      <c r="F50" s="53"/>
      <c r="G50" s="53"/>
    </row>
    <row r="51" spans="1:7" ht="21" customHeight="1">
      <c r="A51" s="48">
        <f>'Celková startovka'!A52</f>
        <v>49</v>
      </c>
      <c r="B51" s="104" t="str">
        <f>'Celková startovka'!B52</f>
        <v>Hruška</v>
      </c>
      <c r="C51" s="105" t="str">
        <f>'Celková startovka'!C52</f>
        <v>Martin</v>
      </c>
      <c r="D51" s="49">
        <f>'Celková startovka'!G52</f>
        <v>192.53611111111121</v>
      </c>
      <c r="E51" s="50"/>
      <c r="F51" s="50"/>
      <c r="G51" s="50"/>
    </row>
    <row r="52" spans="1:7" ht="21" customHeight="1" thickBot="1">
      <c r="A52" s="51">
        <f>'Celková startovka'!A53</f>
        <v>50</v>
      </c>
      <c r="B52" s="106" t="str">
        <f>'Celková startovka'!B53</f>
        <v>Petr</v>
      </c>
      <c r="C52" s="107" t="str">
        <f>'Celková startovka'!C53</f>
        <v>Jan</v>
      </c>
      <c r="D52" s="52">
        <f>'Celková startovka'!G53</f>
        <v>192.53611111111121</v>
      </c>
      <c r="E52" s="53"/>
      <c r="F52" s="53"/>
      <c r="G52" s="53"/>
    </row>
    <row r="53" spans="1:7" ht="29.25" customHeight="1" thickBot="1">
      <c r="A53" s="183" t="str">
        <f>A1</f>
        <v>TFA OSTRAVSKÁ VĚŽ 2018</v>
      </c>
      <c r="B53" s="184"/>
      <c r="C53" s="185"/>
      <c r="D53" s="180" t="s">
        <v>3</v>
      </c>
      <c r="E53" s="180"/>
      <c r="F53" s="180"/>
      <c r="G53" s="44" t="s">
        <v>25</v>
      </c>
    </row>
    <row r="54" spans="1:7" ht="29.25" customHeight="1" thickBot="1">
      <c r="A54" s="46" t="s">
        <v>1</v>
      </c>
      <c r="B54" s="61" t="s">
        <v>0</v>
      </c>
      <c r="C54" s="110"/>
      <c r="D54" s="47" t="s">
        <v>10</v>
      </c>
      <c r="E54" s="47" t="s">
        <v>11</v>
      </c>
      <c r="F54" s="47" t="s">
        <v>13</v>
      </c>
      <c r="G54" s="47" t="s">
        <v>12</v>
      </c>
    </row>
    <row r="55" spans="1:7" ht="21" customHeight="1">
      <c r="A55" s="48">
        <f>'Celková startovka'!A54</f>
        <v>51</v>
      </c>
      <c r="B55" s="96" t="str">
        <f>'Celková startovka'!B54</f>
        <v>Pokorný</v>
      </c>
      <c r="C55" s="96" t="str">
        <f>'Celková startovka'!C54</f>
        <v>Dušan</v>
      </c>
      <c r="D55" s="49">
        <f>'Celková startovka'!G54</f>
        <v>200.54166666666677</v>
      </c>
      <c r="E55" s="50"/>
      <c r="F55" s="50"/>
      <c r="G55" s="50"/>
    </row>
    <row r="56" spans="1:7" ht="21" customHeight="1" thickBot="1">
      <c r="A56" s="51">
        <f>'Celková startovka'!A55</f>
        <v>52</v>
      </c>
      <c r="B56" s="98" t="str">
        <f>'Celková startovka'!B55</f>
        <v>Pelikovský</v>
      </c>
      <c r="C56" s="98" t="str">
        <f>'Celková startovka'!C55</f>
        <v>Michal</v>
      </c>
      <c r="D56" s="52">
        <f>'Celková startovka'!G55</f>
        <v>200.54166666666677</v>
      </c>
      <c r="E56" s="53"/>
      <c r="F56" s="53"/>
      <c r="G56" s="53"/>
    </row>
    <row r="57" spans="1:7" ht="21" customHeight="1">
      <c r="A57" s="48">
        <f>'Celková startovka'!A56</f>
        <v>53</v>
      </c>
      <c r="B57" s="96">
        <f>'Celková startovka'!B56</f>
        <v>0</v>
      </c>
      <c r="C57" s="96">
        <f>'Celková startovka'!C56</f>
        <v>0</v>
      </c>
      <c r="D57" s="49">
        <f>'Celková startovka'!G56</f>
        <v>208.54722222222233</v>
      </c>
      <c r="E57" s="50"/>
      <c r="F57" s="50"/>
      <c r="G57" s="50"/>
    </row>
    <row r="58" spans="1:7" ht="21" customHeight="1" thickBot="1">
      <c r="A58" s="51">
        <f>'Celková startovka'!A57</f>
        <v>54</v>
      </c>
      <c r="B58" s="98" t="str">
        <f>'Celková startovka'!B57</f>
        <v>Hauer</v>
      </c>
      <c r="C58" s="98" t="str">
        <f>'Celková startovka'!C57</f>
        <v>Pavel</v>
      </c>
      <c r="D58" s="52">
        <f>'Celková startovka'!G57</f>
        <v>208.54722222222233</v>
      </c>
      <c r="E58" s="53"/>
      <c r="F58" s="53"/>
      <c r="G58" s="53"/>
    </row>
    <row r="59" spans="1:7" ht="21" customHeight="1">
      <c r="A59" s="48">
        <f>'Celková startovka'!A58</f>
        <v>55</v>
      </c>
      <c r="B59" s="96" t="str">
        <f>'Celková startovka'!B58</f>
        <v>Mrňka</v>
      </c>
      <c r="C59" s="96" t="str">
        <f>'Celková startovka'!C58</f>
        <v>Lukáš</v>
      </c>
      <c r="D59" s="49">
        <f>'Celková startovka'!G58</f>
        <v>216.55277777777789</v>
      </c>
      <c r="E59" s="50"/>
      <c r="F59" s="50"/>
      <c r="G59" s="50"/>
    </row>
    <row r="60" spans="1:7" ht="21" customHeight="1" thickBot="1">
      <c r="A60" s="51">
        <f>'Celková startovka'!A59</f>
        <v>56</v>
      </c>
      <c r="B60" s="98" t="str">
        <f>'Celková startovka'!B59</f>
        <v>Kokot</v>
      </c>
      <c r="C60" s="98" t="str">
        <f>'Celková startovka'!C59</f>
        <v>Pavel</v>
      </c>
      <c r="D60" s="52">
        <f>'Celková startovka'!G59</f>
        <v>216.55277777777789</v>
      </c>
      <c r="E60" s="53"/>
      <c r="F60" s="53"/>
      <c r="G60" s="53"/>
    </row>
    <row r="61" spans="1:7" ht="21" customHeight="1">
      <c r="A61" s="48">
        <f>'Celková startovka'!A60</f>
        <v>57</v>
      </c>
      <c r="B61" s="96" t="str">
        <f>'Celková startovka'!B60</f>
        <v>Farkaš</v>
      </c>
      <c r="C61" s="96" t="str">
        <f>'Celková startovka'!C60</f>
        <v>Peter</v>
      </c>
      <c r="D61" s="49">
        <f>'Celková startovka'!G60</f>
        <v>224.55833333333345</v>
      </c>
      <c r="E61" s="50"/>
      <c r="F61" s="50"/>
      <c r="G61" s="50"/>
    </row>
    <row r="62" spans="1:7" ht="21" customHeight="1" thickBot="1">
      <c r="A62" s="51">
        <f>'Celková startovka'!A61</f>
        <v>58</v>
      </c>
      <c r="B62" s="98" t="str">
        <f>'Celková startovka'!B61</f>
        <v>Plaček</v>
      </c>
      <c r="C62" s="98" t="str">
        <f>'Celková startovka'!C61</f>
        <v>Petr</v>
      </c>
      <c r="D62" s="52">
        <f>'Celková startovka'!G61</f>
        <v>224.55833333333345</v>
      </c>
      <c r="E62" s="53"/>
      <c r="F62" s="53"/>
      <c r="G62" s="53"/>
    </row>
    <row r="63" spans="1:7" ht="21" customHeight="1">
      <c r="A63" s="48">
        <f>'Celková startovka'!A62</f>
        <v>59</v>
      </c>
      <c r="B63" s="96" t="str">
        <f>'Celková startovka'!B62</f>
        <v>Šindelka</v>
      </c>
      <c r="C63" s="96" t="str">
        <f>'Celková startovka'!C62</f>
        <v>Jan</v>
      </c>
      <c r="D63" s="49">
        <f>'Celková startovka'!G62</f>
        <v>232.56388888888901</v>
      </c>
      <c r="E63" s="50"/>
      <c r="F63" s="50"/>
      <c r="G63" s="50"/>
    </row>
    <row r="64" spans="1:7" ht="21" customHeight="1" thickBot="1">
      <c r="A64" s="51">
        <f>'Celková startovka'!A63</f>
        <v>60</v>
      </c>
      <c r="B64" s="98" t="str">
        <f>'Celková startovka'!B63</f>
        <v>Kubiš</v>
      </c>
      <c r="C64" s="98" t="str">
        <f>'Celková startovka'!C63</f>
        <v>David</v>
      </c>
      <c r="D64" s="52">
        <f>'Celková startovka'!G63</f>
        <v>232.56388888888901</v>
      </c>
      <c r="E64" s="53"/>
      <c r="F64" s="53"/>
      <c r="G64" s="53"/>
    </row>
    <row r="65" spans="1:7" ht="21" customHeight="1">
      <c r="A65" s="48">
        <f>'Celková startovka'!A64</f>
        <v>61</v>
      </c>
      <c r="B65" s="96">
        <f>'Celková startovka'!B64</f>
        <v>0</v>
      </c>
      <c r="C65" s="96">
        <f>'Celková startovka'!C64</f>
        <v>0</v>
      </c>
      <c r="D65" s="49">
        <f>'Celková startovka'!G64</f>
        <v>240.56944444444457</v>
      </c>
      <c r="E65" s="50"/>
      <c r="F65" s="50"/>
      <c r="G65" s="50"/>
    </row>
    <row r="66" spans="1:7" ht="21" customHeight="1" thickBot="1">
      <c r="A66" s="51">
        <f>'Celková startovka'!A65</f>
        <v>62</v>
      </c>
      <c r="B66" s="98" t="str">
        <f>'Celková startovka'!B65</f>
        <v>Hlaváček</v>
      </c>
      <c r="C66" s="98" t="str">
        <f>'Celková startovka'!C65</f>
        <v>Karel</v>
      </c>
      <c r="D66" s="52">
        <f>'Celková startovka'!G65</f>
        <v>240.56944444444457</v>
      </c>
      <c r="E66" s="53"/>
      <c r="F66" s="53"/>
      <c r="G66" s="53"/>
    </row>
    <row r="67" spans="1:7" ht="21" customHeight="1">
      <c r="A67" s="48">
        <f>'Celková startovka'!A66</f>
        <v>63</v>
      </c>
      <c r="B67" s="96" t="str">
        <f>'Celková startovka'!B66</f>
        <v>Zikmund</v>
      </c>
      <c r="C67" s="96" t="str">
        <f>'Celková startovka'!C66</f>
        <v>Josef</v>
      </c>
      <c r="D67" s="49">
        <f>'Celková startovka'!G66</f>
        <v>248.57500000000013</v>
      </c>
      <c r="E67" s="50"/>
      <c r="F67" s="50"/>
      <c r="G67" s="50"/>
    </row>
    <row r="68" spans="1:7" ht="21" customHeight="1" thickBot="1">
      <c r="A68" s="51">
        <f>'Celková startovka'!A67</f>
        <v>64</v>
      </c>
      <c r="B68" s="98" t="str">
        <f>'Celková startovka'!B67</f>
        <v>Knápek</v>
      </c>
      <c r="C68" s="98" t="str">
        <f>'Celková startovka'!C67</f>
        <v>Daniel</v>
      </c>
      <c r="D68" s="52">
        <f>'Celková startovka'!G67</f>
        <v>248.57500000000013</v>
      </c>
      <c r="E68" s="53"/>
      <c r="F68" s="53"/>
      <c r="G68" s="53"/>
    </row>
    <row r="69" spans="1:7" ht="21" customHeight="1">
      <c r="A69" s="48">
        <f>'Celková startovka'!A68</f>
        <v>65</v>
      </c>
      <c r="B69" s="96" t="str">
        <f>'Celková startovka'!B68</f>
        <v>Moleš</v>
      </c>
      <c r="C69" s="96" t="str">
        <f>'Celková startovka'!C68</f>
        <v>Petr</v>
      </c>
      <c r="D69" s="49">
        <f>'Celková startovka'!G68</f>
        <v>256.58055555555569</v>
      </c>
      <c r="E69" s="50"/>
      <c r="F69" s="50"/>
      <c r="G69" s="50"/>
    </row>
    <row r="70" spans="1:7" ht="21" customHeight="1" thickBot="1">
      <c r="A70" s="51">
        <f>'Celková startovka'!A69</f>
        <v>66</v>
      </c>
      <c r="B70" s="98" t="str">
        <f>'Celková startovka'!B69</f>
        <v>Malenovský</v>
      </c>
      <c r="C70" s="98" t="str">
        <f>'Celková startovka'!C69</f>
        <v>Vít</v>
      </c>
      <c r="D70" s="52">
        <f>'Celková startovka'!G69</f>
        <v>256.58055555555569</v>
      </c>
      <c r="E70" s="53"/>
      <c r="F70" s="53"/>
      <c r="G70" s="53"/>
    </row>
    <row r="71" spans="1:7" ht="21" customHeight="1">
      <c r="A71" s="48">
        <f>'Celková startovka'!A70</f>
        <v>67</v>
      </c>
      <c r="B71" s="96" t="str">
        <f>'Celková startovka'!B70</f>
        <v>Pfejfer</v>
      </c>
      <c r="C71" s="96" t="str">
        <f>'Celková startovka'!C70</f>
        <v>Pavel</v>
      </c>
      <c r="D71" s="49">
        <f>'Celková startovka'!G70</f>
        <v>264.58611111111122</v>
      </c>
      <c r="E71" s="50"/>
      <c r="F71" s="50"/>
      <c r="G71" s="50"/>
    </row>
    <row r="72" spans="1:7" ht="21" customHeight="1" thickBot="1">
      <c r="A72" s="51">
        <f>'Celková startovka'!A71</f>
        <v>68</v>
      </c>
      <c r="B72" s="98" t="str">
        <f>'Celková startovka'!B71</f>
        <v>Januš</v>
      </c>
      <c r="C72" s="98" t="str">
        <f>'Celková startovka'!C71</f>
        <v>Martin</v>
      </c>
      <c r="D72" s="52">
        <f>'Celková startovka'!G71</f>
        <v>264.58611111111122</v>
      </c>
      <c r="E72" s="53"/>
      <c r="F72" s="53"/>
      <c r="G72" s="53"/>
    </row>
    <row r="73" spans="1:7" ht="21" customHeight="1">
      <c r="A73" s="48">
        <f>'Celková startovka'!A72</f>
        <v>69</v>
      </c>
      <c r="B73" s="96" t="str">
        <f>'Celková startovka'!B72</f>
        <v>Hanzel</v>
      </c>
      <c r="C73" s="96" t="str">
        <f>'Celková startovka'!C72</f>
        <v>Jaroslav</v>
      </c>
      <c r="D73" s="49">
        <f>'Celková startovka'!G72</f>
        <v>272.59166666666675</v>
      </c>
      <c r="E73" s="50"/>
      <c r="F73" s="50"/>
      <c r="G73" s="50"/>
    </row>
    <row r="74" spans="1:7" ht="21" customHeight="1" thickBot="1">
      <c r="A74" s="51">
        <f>'Celková startovka'!A73</f>
        <v>70</v>
      </c>
      <c r="B74" s="98" t="str">
        <f>'Celková startovka'!B73</f>
        <v>Pavlík</v>
      </c>
      <c r="C74" s="98" t="str">
        <f>'Celková startovka'!C73</f>
        <v>Ondřej</v>
      </c>
      <c r="D74" s="52">
        <f>'Celková startovka'!G73</f>
        <v>272.59166666666675</v>
      </c>
      <c r="E74" s="53"/>
      <c r="F74" s="53"/>
      <c r="G74" s="53"/>
    </row>
    <row r="75" spans="1:7" ht="21" customHeight="1">
      <c r="A75" s="48">
        <f>'Celková startovka'!A74</f>
        <v>71</v>
      </c>
      <c r="B75" s="96" t="str">
        <f>'Celková startovka'!B74</f>
        <v>Víšek</v>
      </c>
      <c r="C75" s="96" t="str">
        <f>'Celková startovka'!C74</f>
        <v>Marek</v>
      </c>
      <c r="D75" s="49">
        <f>'Celková startovka'!G74</f>
        <v>280.59722222222229</v>
      </c>
      <c r="E75" s="50"/>
      <c r="F75" s="50"/>
      <c r="G75" s="50"/>
    </row>
    <row r="76" spans="1:7" ht="21" customHeight="1" thickBot="1">
      <c r="A76" s="51">
        <f>'Celková startovka'!A75</f>
        <v>72</v>
      </c>
      <c r="B76" s="98" t="str">
        <f>'Celková startovka'!B75</f>
        <v>Kutera</v>
      </c>
      <c r="C76" s="98" t="str">
        <f>'Celková startovka'!C75</f>
        <v>Jakub</v>
      </c>
      <c r="D76" s="52">
        <f>'Celková startovka'!G75</f>
        <v>280.59722222222229</v>
      </c>
      <c r="E76" s="53"/>
      <c r="F76" s="53"/>
      <c r="G76" s="53"/>
    </row>
    <row r="77" spans="1:7" ht="21" customHeight="1">
      <c r="A77" s="48">
        <f>'Celková startovka'!A76</f>
        <v>73</v>
      </c>
      <c r="B77" s="96" t="str">
        <f>'Celková startovka'!B76</f>
        <v>Koterec</v>
      </c>
      <c r="C77" s="96" t="str">
        <f>'Celková startovka'!C76</f>
        <v>Václav</v>
      </c>
      <c r="D77" s="49">
        <f>'Celková startovka'!G76</f>
        <v>288.60277777777782</v>
      </c>
      <c r="E77" s="50"/>
      <c r="F77" s="50"/>
      <c r="G77" s="50"/>
    </row>
    <row r="78" spans="1:7" ht="21" customHeight="1" thickBot="1">
      <c r="A78" s="51">
        <f>'Celková startovka'!A77</f>
        <v>74</v>
      </c>
      <c r="B78" s="98" t="str">
        <f>'Celková startovka'!B77</f>
        <v>Baca</v>
      </c>
      <c r="C78" s="98" t="str">
        <f>'Celková startovka'!C77</f>
        <v>Jakub</v>
      </c>
      <c r="D78" s="52">
        <f>'Celková startovka'!G77</f>
        <v>288.60277777777782</v>
      </c>
      <c r="E78" s="53"/>
      <c r="F78" s="53"/>
      <c r="G78" s="53"/>
    </row>
    <row r="79" spans="1:7" ht="21" customHeight="1">
      <c r="A79" s="48">
        <f>'Celková startovka'!A78</f>
        <v>75</v>
      </c>
      <c r="B79" s="96" t="str">
        <f>'Celková startovka'!B78</f>
        <v xml:space="preserve">Blažek </v>
      </c>
      <c r="C79" s="96" t="str">
        <f>'Celková startovka'!C78</f>
        <v>Lukáš</v>
      </c>
      <c r="D79" s="49">
        <f>'Celková startovka'!G78</f>
        <v>296.60833333333335</v>
      </c>
      <c r="E79" s="50"/>
      <c r="F79" s="50"/>
      <c r="G79" s="50"/>
    </row>
    <row r="80" spans="1:7" ht="21" customHeight="1" thickBot="1">
      <c r="A80" s="51">
        <f>'Celková startovka'!A79</f>
        <v>76</v>
      </c>
      <c r="B80" s="98" t="str">
        <f>'Celková startovka'!B79</f>
        <v>Pyszko</v>
      </c>
      <c r="C80" s="98" t="str">
        <f>'Celková startovka'!C79</f>
        <v>Martin</v>
      </c>
      <c r="D80" s="52">
        <f>'Celková startovka'!G79</f>
        <v>296.60833333333335</v>
      </c>
      <c r="E80" s="53"/>
      <c r="F80" s="53"/>
      <c r="G80" s="53"/>
    </row>
    <row r="81" spans="1:7" ht="21" customHeight="1">
      <c r="A81" s="48">
        <f>'Celková startovka'!A80</f>
        <v>77</v>
      </c>
      <c r="B81" s="96" t="str">
        <f>'Celková startovka'!B80</f>
        <v xml:space="preserve">Viej </v>
      </c>
      <c r="C81" s="96" t="str">
        <f>'Celková startovka'!C80</f>
        <v>Roman</v>
      </c>
      <c r="D81" s="49">
        <f>'Celková startovka'!G80</f>
        <v>304.61388888888888</v>
      </c>
      <c r="E81" s="50"/>
      <c r="F81" s="50"/>
      <c r="G81" s="50"/>
    </row>
    <row r="82" spans="1:7" ht="21" customHeight="1" thickBot="1">
      <c r="A82" s="51">
        <f>'Celková startovka'!A81</f>
        <v>78</v>
      </c>
      <c r="B82" s="98" t="str">
        <f>'Celková startovka'!B81</f>
        <v>Haderka</v>
      </c>
      <c r="C82" s="98" t="str">
        <f>'Celková startovka'!C81</f>
        <v>Jan</v>
      </c>
      <c r="D82" s="52">
        <f>'Celková startovka'!G81</f>
        <v>304.61388888888888</v>
      </c>
      <c r="E82" s="53"/>
      <c r="F82" s="53"/>
      <c r="G82" s="53"/>
    </row>
    <row r="83" spans="1:7" ht="21" customHeight="1">
      <c r="A83" s="48">
        <f>'Celková startovka'!A82</f>
        <v>79</v>
      </c>
      <c r="B83" s="96" t="str">
        <f>'Celková startovka'!B82</f>
        <v>VIP</v>
      </c>
      <c r="C83" s="96">
        <f>'Celková startovka'!C82</f>
        <v>0</v>
      </c>
      <c r="D83" s="49">
        <f>'Celková startovka'!G82</f>
        <v>312.61944444444441</v>
      </c>
      <c r="E83" s="50"/>
      <c r="F83" s="50"/>
      <c r="G83" s="50"/>
    </row>
    <row r="84" spans="1:7" ht="21" customHeight="1" thickBot="1">
      <c r="A84" s="51">
        <f>'Celková startovka'!A83</f>
        <v>80</v>
      </c>
      <c r="B84" s="98" t="str">
        <f>'Celková startovka'!B83</f>
        <v>Vápeníková</v>
      </c>
      <c r="C84" s="98" t="str">
        <f>'Celková startovka'!C83</f>
        <v>Denisa</v>
      </c>
      <c r="D84" s="52">
        <f>'Celková startovka'!G83</f>
        <v>312.61944444444441</v>
      </c>
      <c r="E84" s="53"/>
      <c r="F84" s="53"/>
      <c r="G84" s="53"/>
    </row>
    <row r="85" spans="1:7" ht="21" customHeight="1">
      <c r="A85" s="48">
        <f>'Celková startovka'!A84</f>
        <v>81</v>
      </c>
      <c r="B85" s="96">
        <f>'Celková startovka'!B84</f>
        <v>0</v>
      </c>
      <c r="C85" s="96">
        <f>'Celková startovka'!C84</f>
        <v>0</v>
      </c>
      <c r="D85" s="49">
        <f>'Celková startovka'!G84</f>
        <v>320.62499999999994</v>
      </c>
      <c r="E85" s="50"/>
      <c r="F85" s="50"/>
      <c r="G85" s="50"/>
    </row>
    <row r="86" spans="1:7" ht="21" customHeight="1" thickBot="1">
      <c r="A86" s="51">
        <f>'Celková startovka'!A85</f>
        <v>82</v>
      </c>
      <c r="B86" s="98">
        <f>'Celková startovka'!B85</f>
        <v>0</v>
      </c>
      <c r="C86" s="98">
        <f>'Celková startovka'!C85</f>
        <v>0</v>
      </c>
      <c r="D86" s="52">
        <f>'Celková startovka'!G85</f>
        <v>320.62499999999994</v>
      </c>
      <c r="E86" s="53"/>
      <c r="F86" s="53"/>
      <c r="G86" s="53"/>
    </row>
    <row r="87" spans="1:7" ht="21" customHeight="1">
      <c r="A87" s="48">
        <f>'Celková startovka'!A86</f>
        <v>83</v>
      </c>
      <c r="B87" s="96">
        <f>'Celková startovka'!B86</f>
        <v>0</v>
      </c>
      <c r="C87" s="96">
        <f>'Celková startovka'!C86</f>
        <v>0</v>
      </c>
      <c r="D87" s="49">
        <f>'Celková startovka'!G86</f>
        <v>328.63055555555547</v>
      </c>
      <c r="E87" s="50"/>
      <c r="F87" s="50"/>
      <c r="G87" s="50"/>
    </row>
    <row r="88" spans="1:7" ht="21" customHeight="1" thickBot="1">
      <c r="A88" s="51">
        <f>'Celková startovka'!A87</f>
        <v>84</v>
      </c>
      <c r="B88" s="98">
        <f>'Celková startovka'!B87</f>
        <v>0</v>
      </c>
      <c r="C88" s="98">
        <f>'Celková startovka'!C87</f>
        <v>0</v>
      </c>
      <c r="D88" s="52">
        <f>'Celková startovka'!G87</f>
        <v>328.63055555555547</v>
      </c>
      <c r="E88" s="53"/>
      <c r="F88" s="53"/>
      <c r="G88" s="53"/>
    </row>
    <row r="89" spans="1:7" ht="21" customHeight="1">
      <c r="A89" s="48">
        <f>'Celková startovka'!A88</f>
        <v>85</v>
      </c>
      <c r="B89" s="96">
        <f>'Celková startovka'!B88</f>
        <v>0</v>
      </c>
      <c r="C89" s="96">
        <f>'Celková startovka'!C88</f>
        <v>0</v>
      </c>
      <c r="D89" s="49">
        <f>'Celková startovka'!G88</f>
        <v>336.63611111111101</v>
      </c>
      <c r="E89" s="50"/>
      <c r="F89" s="50"/>
      <c r="G89" s="50"/>
    </row>
    <row r="90" spans="1:7" ht="21" customHeight="1" thickBot="1">
      <c r="A90" s="51">
        <f>'Celková startovka'!A89</f>
        <v>86</v>
      </c>
      <c r="B90" s="98">
        <f>'Celková startovka'!B89</f>
        <v>0</v>
      </c>
      <c r="C90" s="98">
        <f>'Celková startovka'!C89</f>
        <v>0</v>
      </c>
      <c r="D90" s="52">
        <f>'Celková startovka'!G89</f>
        <v>336.63611111111101</v>
      </c>
      <c r="E90" s="53"/>
      <c r="F90" s="53"/>
      <c r="G90" s="53"/>
    </row>
    <row r="91" spans="1:7" ht="21" customHeight="1">
      <c r="A91" s="48">
        <f>'Celková startovka'!A90</f>
        <v>87</v>
      </c>
      <c r="B91" s="96">
        <f>'Celková startovka'!B90</f>
        <v>0</v>
      </c>
      <c r="C91" s="96">
        <f>'Celková startovka'!C90</f>
        <v>0</v>
      </c>
      <c r="D91" s="49">
        <f>'Celková startovka'!G90</f>
        <v>344.64166666666654</v>
      </c>
      <c r="E91" s="50"/>
      <c r="F91" s="50"/>
      <c r="G91" s="50"/>
    </row>
    <row r="92" spans="1:7" ht="21" customHeight="1" thickBot="1">
      <c r="A92" s="51">
        <f>'Celková startovka'!A91</f>
        <v>88</v>
      </c>
      <c r="B92" s="98">
        <f>'Celková startovka'!B91</f>
        <v>0</v>
      </c>
      <c r="C92" s="98">
        <f>'Celková startovka'!C91</f>
        <v>0</v>
      </c>
      <c r="D92" s="52">
        <f>'Celková startovka'!G91</f>
        <v>344.64166666666654</v>
      </c>
      <c r="E92" s="53"/>
      <c r="F92" s="53"/>
      <c r="G92" s="53"/>
    </row>
    <row r="93" spans="1:7" ht="21" customHeight="1">
      <c r="A93" s="48">
        <f>'Celková startovka'!A92</f>
        <v>89</v>
      </c>
      <c r="B93" s="96">
        <f>'Celková startovka'!B92</f>
        <v>0</v>
      </c>
      <c r="C93" s="96">
        <f>'Celková startovka'!C92</f>
        <v>0</v>
      </c>
      <c r="D93" s="49">
        <f>'Celková startovka'!G92</f>
        <v>352.64722222222207</v>
      </c>
      <c r="E93" s="50"/>
      <c r="F93" s="50"/>
      <c r="G93" s="50"/>
    </row>
    <row r="94" spans="1:7" ht="21" customHeight="1" thickBot="1">
      <c r="A94" s="51">
        <f>'Celková startovka'!A93</f>
        <v>90</v>
      </c>
      <c r="B94" s="98">
        <f>'Celková startovka'!B93</f>
        <v>0</v>
      </c>
      <c r="C94" s="98">
        <f>'Celková startovka'!C93</f>
        <v>0</v>
      </c>
      <c r="D94" s="52">
        <f>'Celková startovka'!G93</f>
        <v>352.64722222222207</v>
      </c>
      <c r="E94" s="53"/>
      <c r="F94" s="53"/>
      <c r="G94" s="53"/>
    </row>
    <row r="95" spans="1:7" ht="21" customHeight="1">
      <c r="A95" s="48">
        <f>'Celková startovka'!A94</f>
        <v>91</v>
      </c>
      <c r="B95" s="96">
        <f>'Celková startovka'!B94</f>
        <v>0</v>
      </c>
      <c r="C95" s="96">
        <f>'Celková startovka'!C94</f>
        <v>0</v>
      </c>
      <c r="D95" s="49">
        <f>'Celková startovka'!G94</f>
        <v>360.6527777777776</v>
      </c>
      <c r="E95" s="50"/>
      <c r="F95" s="50"/>
      <c r="G95" s="50"/>
    </row>
    <row r="96" spans="1:7" ht="21" customHeight="1" thickBot="1">
      <c r="A96" s="51">
        <f>'Celková startovka'!A95</f>
        <v>92</v>
      </c>
      <c r="B96" s="98">
        <f>'Celková startovka'!B95</f>
        <v>0</v>
      </c>
      <c r="C96" s="98">
        <f>'Celková startovka'!C95</f>
        <v>0</v>
      </c>
      <c r="D96" s="52">
        <f>'Celková startovka'!G95</f>
        <v>360.6527777777776</v>
      </c>
      <c r="E96" s="53"/>
      <c r="F96" s="53"/>
      <c r="G96" s="53"/>
    </row>
    <row r="97" spans="1:7" ht="21" customHeight="1">
      <c r="A97" s="48">
        <f>'Celková startovka'!A96</f>
        <v>93</v>
      </c>
      <c r="B97" s="96">
        <f>'Celková startovka'!B96</f>
        <v>0</v>
      </c>
      <c r="C97" s="96">
        <f>'Celková startovka'!C96</f>
        <v>0</v>
      </c>
      <c r="D97" s="49">
        <f>'Celková startovka'!G96</f>
        <v>368.65833333333313</v>
      </c>
      <c r="E97" s="50"/>
      <c r="F97" s="50"/>
      <c r="G97" s="50"/>
    </row>
    <row r="98" spans="1:7" ht="21" customHeight="1" thickBot="1">
      <c r="A98" s="51">
        <f>'Celková startovka'!A97</f>
        <v>94</v>
      </c>
      <c r="B98" s="98">
        <f>'Celková startovka'!B97</f>
        <v>0</v>
      </c>
      <c r="C98" s="98">
        <f>'Celková startovka'!C97</f>
        <v>0</v>
      </c>
      <c r="D98" s="52">
        <f>'Celková startovka'!G97</f>
        <v>368.65833333333313</v>
      </c>
      <c r="E98" s="53"/>
      <c r="F98" s="53"/>
      <c r="G98" s="53"/>
    </row>
    <row r="99" spans="1:7" ht="21" customHeight="1">
      <c r="A99" s="48">
        <f>'Celková startovka'!A98</f>
        <v>95</v>
      </c>
      <c r="B99" s="96">
        <f>'Celková startovka'!B98</f>
        <v>0</v>
      </c>
      <c r="C99" s="96">
        <f>'Celková startovka'!C98</f>
        <v>0</v>
      </c>
      <c r="D99" s="49">
        <f>'Celková startovka'!G98</f>
        <v>376.66388888888866</v>
      </c>
      <c r="E99" s="50"/>
      <c r="F99" s="50"/>
      <c r="G99" s="50"/>
    </row>
    <row r="100" spans="1:7" ht="21" customHeight="1" thickBot="1">
      <c r="A100" s="51">
        <f>'Celková startovka'!A99</f>
        <v>96</v>
      </c>
      <c r="B100" s="98">
        <f>'Celková startovka'!B99</f>
        <v>0</v>
      </c>
      <c r="C100" s="98">
        <f>'Celková startovka'!C99</f>
        <v>0</v>
      </c>
      <c r="D100" s="52">
        <f>'Celková startovka'!G99</f>
        <v>376.66388888888866</v>
      </c>
      <c r="E100" s="53"/>
      <c r="F100" s="53"/>
      <c r="G100" s="53"/>
    </row>
    <row r="101" spans="1:7" ht="21" customHeight="1">
      <c r="A101" s="48">
        <f>'Celková startovka'!A100</f>
        <v>97</v>
      </c>
      <c r="B101" s="96">
        <f>'Celková startovka'!B100</f>
        <v>0</v>
      </c>
      <c r="C101" s="96">
        <f>'Celková startovka'!C100</f>
        <v>0</v>
      </c>
      <c r="D101" s="49">
        <f>'Celková startovka'!G100</f>
        <v>384.6694444444442</v>
      </c>
      <c r="E101" s="50"/>
      <c r="F101" s="50"/>
      <c r="G101" s="50"/>
    </row>
    <row r="102" spans="1:7" ht="21" customHeight="1" thickBot="1">
      <c r="A102" s="51">
        <f>'Celková startovka'!A101</f>
        <v>98</v>
      </c>
      <c r="B102" s="98">
        <f>'Celková startovka'!B101</f>
        <v>0</v>
      </c>
      <c r="C102" s="98">
        <f>'Celková startovka'!C101</f>
        <v>0</v>
      </c>
      <c r="D102" s="52">
        <f>'Celková startovka'!G101</f>
        <v>384.6694444444442</v>
      </c>
      <c r="E102" s="53"/>
      <c r="F102" s="53"/>
      <c r="G102" s="53"/>
    </row>
    <row r="103" spans="1:7" ht="21" customHeight="1">
      <c r="A103" s="48">
        <f>'Celková startovka'!A102</f>
        <v>99</v>
      </c>
      <c r="B103" s="96">
        <f>'Celková startovka'!B102</f>
        <v>0</v>
      </c>
      <c r="C103" s="96">
        <f>'Celková startovka'!C102</f>
        <v>0</v>
      </c>
      <c r="D103" s="49">
        <f>'Celková startovka'!G102</f>
        <v>392.67499999999973</v>
      </c>
      <c r="E103" s="50"/>
      <c r="F103" s="50"/>
      <c r="G103" s="50"/>
    </row>
    <row r="104" spans="1:7" ht="21" customHeight="1" thickBot="1">
      <c r="A104" s="51">
        <f>'Celková startovka'!A103</f>
        <v>100</v>
      </c>
      <c r="B104" s="98">
        <f>'Celková startovka'!B103</f>
        <v>0</v>
      </c>
      <c r="C104" s="98">
        <f>'Celková startovka'!C103</f>
        <v>0</v>
      </c>
      <c r="D104" s="52">
        <f>'Celková startovka'!G103</f>
        <v>392.67499999999973</v>
      </c>
      <c r="E104" s="53"/>
      <c r="F104" s="53"/>
      <c r="G104" s="53"/>
    </row>
    <row r="105" spans="1:7" ht="29.25" customHeight="1" thickBot="1">
      <c r="A105" s="178" t="str">
        <f>A53</f>
        <v>TFA OSTRAVSKÁ VĚŽ 2018</v>
      </c>
      <c r="B105" s="179"/>
      <c r="C105" s="99"/>
      <c r="D105" s="180" t="s">
        <v>3</v>
      </c>
      <c r="E105" s="180"/>
      <c r="F105" s="180"/>
      <c r="G105" s="44" t="s">
        <v>26</v>
      </c>
    </row>
    <row r="106" spans="1:7" ht="29.25" customHeight="1" thickBot="1">
      <c r="A106" s="100" t="s">
        <v>1</v>
      </c>
      <c r="B106" s="61" t="s">
        <v>0</v>
      </c>
      <c r="C106" s="110"/>
      <c r="D106" s="47" t="s">
        <v>10</v>
      </c>
      <c r="E106" s="47" t="s">
        <v>11</v>
      </c>
      <c r="F106" s="47" t="s">
        <v>13</v>
      </c>
      <c r="G106" s="47" t="s">
        <v>12</v>
      </c>
    </row>
    <row r="107" spans="1:7" ht="18.75">
      <c r="A107" s="95">
        <f>'Celková startovka'!A104</f>
        <v>101</v>
      </c>
      <c r="B107" s="96">
        <f>'Celková startovka'!B104</f>
        <v>0</v>
      </c>
      <c r="C107" s="96">
        <f>'Celková startovka'!C104</f>
        <v>0</v>
      </c>
      <c r="D107" s="49">
        <f>'Celková startovka'!G104</f>
        <v>400.68055555555526</v>
      </c>
      <c r="E107" s="50"/>
      <c r="F107" s="50"/>
      <c r="G107" s="50"/>
    </row>
    <row r="108" spans="1:7" ht="19.5" thickBot="1">
      <c r="A108" s="97">
        <f>'Celková startovka'!A105</f>
        <v>102</v>
      </c>
      <c r="B108" s="98">
        <f>'Celková startovka'!B105</f>
        <v>0</v>
      </c>
      <c r="C108" s="98">
        <f>'Celková startovka'!C105</f>
        <v>0</v>
      </c>
      <c r="D108" s="52">
        <f>'Celková startovka'!G105</f>
        <v>400.68055555555526</v>
      </c>
      <c r="E108" s="53"/>
      <c r="F108" s="53"/>
      <c r="G108" s="53"/>
    </row>
    <row r="109" spans="1:7" ht="18.75">
      <c r="A109" s="95">
        <f>'Celková startovka'!A106</f>
        <v>103</v>
      </c>
      <c r="B109" s="96">
        <f>'Celková startovka'!B106</f>
        <v>0</v>
      </c>
      <c r="C109" s="96">
        <f>'Celková startovka'!C106</f>
        <v>0</v>
      </c>
      <c r="D109" s="49">
        <f>'Celková startovka'!G106</f>
        <v>408.68611111111079</v>
      </c>
      <c r="E109" s="50"/>
      <c r="F109" s="50"/>
      <c r="G109" s="50"/>
    </row>
    <row r="110" spans="1:7" ht="19.5" thickBot="1">
      <c r="A110" s="97">
        <f>'Celková startovka'!A107</f>
        <v>104</v>
      </c>
      <c r="B110" s="98">
        <f>'Celková startovka'!B107</f>
        <v>0</v>
      </c>
      <c r="C110" s="98">
        <f>'Celková startovka'!C107</f>
        <v>0</v>
      </c>
      <c r="D110" s="52">
        <f>'Celková startovka'!G107</f>
        <v>408.68611111111079</v>
      </c>
      <c r="E110" s="53"/>
      <c r="F110" s="53"/>
      <c r="G110" s="53"/>
    </row>
    <row r="111" spans="1:7" ht="18.75">
      <c r="A111" s="95">
        <f>'Celková startovka'!A108</f>
        <v>105</v>
      </c>
      <c r="B111" s="96">
        <f>'Celková startovka'!B108</f>
        <v>0</v>
      </c>
      <c r="C111" s="96">
        <f>'Celková startovka'!C108</f>
        <v>0</v>
      </c>
      <c r="D111" s="49">
        <f>'Celková startovka'!G108</f>
        <v>416.69166666666632</v>
      </c>
      <c r="E111" s="50"/>
      <c r="F111" s="50"/>
      <c r="G111" s="50"/>
    </row>
    <row r="112" spans="1:7" ht="19.5" thickBot="1">
      <c r="A112" s="97">
        <f>'Celková startovka'!A109</f>
        <v>106</v>
      </c>
      <c r="B112" s="98">
        <f>'Celková startovka'!B109</f>
        <v>0</v>
      </c>
      <c r="C112" s="98">
        <f>'Celková startovka'!C109</f>
        <v>0</v>
      </c>
      <c r="D112" s="52">
        <f>'Celková startovka'!G109</f>
        <v>416.69166666666632</v>
      </c>
      <c r="E112" s="53"/>
      <c r="F112" s="53"/>
      <c r="G112" s="53"/>
    </row>
    <row r="113" spans="1:7" ht="18.75">
      <c r="A113" s="95">
        <f>'Celková startovka'!A110</f>
        <v>107</v>
      </c>
      <c r="B113" s="96">
        <f>'Celková startovka'!B110</f>
        <v>0</v>
      </c>
      <c r="C113" s="96">
        <f>'Celková startovka'!C110</f>
        <v>0</v>
      </c>
      <c r="D113" s="49">
        <f>'Celková startovka'!G110</f>
        <v>424.69722222222185</v>
      </c>
      <c r="E113" s="50"/>
      <c r="F113" s="50"/>
      <c r="G113" s="50"/>
    </row>
    <row r="114" spans="1:7" ht="19.5" thickBot="1">
      <c r="A114" s="97">
        <f>'Celková startovka'!A111</f>
        <v>108</v>
      </c>
      <c r="B114" s="98">
        <f>'Celková startovka'!B111</f>
        <v>0</v>
      </c>
      <c r="C114" s="98">
        <f>'Celková startovka'!C111</f>
        <v>0</v>
      </c>
      <c r="D114" s="52">
        <f>'Celková startovka'!G111</f>
        <v>424.69722222222185</v>
      </c>
      <c r="E114" s="53"/>
      <c r="F114" s="53"/>
      <c r="G114" s="53"/>
    </row>
    <row r="115" spans="1:7" ht="18.75">
      <c r="A115" s="95">
        <f>'Celková startovka'!A112</f>
        <v>109</v>
      </c>
      <c r="B115" s="96">
        <f>'Celková startovka'!B112</f>
        <v>0</v>
      </c>
      <c r="C115" s="96">
        <f>'Celková startovka'!C112</f>
        <v>0</v>
      </c>
      <c r="D115" s="49">
        <f>'Celková startovka'!G112</f>
        <v>432.70277777777738</v>
      </c>
      <c r="E115" s="50"/>
      <c r="F115" s="50"/>
      <c r="G115" s="50"/>
    </row>
    <row r="116" spans="1:7" ht="19.5" thickBot="1">
      <c r="A116" s="97">
        <f>'Celková startovka'!A113</f>
        <v>110</v>
      </c>
      <c r="B116" s="98">
        <f>'Celková startovka'!B113</f>
        <v>0</v>
      </c>
      <c r="C116" s="98">
        <f>'Celková startovka'!C113</f>
        <v>0</v>
      </c>
      <c r="D116" s="52">
        <f>'Celková startovka'!G113</f>
        <v>432.70277777777738</v>
      </c>
      <c r="E116" s="53"/>
      <c r="F116" s="53"/>
      <c r="G116" s="53"/>
    </row>
    <row r="117" spans="1:7" ht="18.75">
      <c r="A117" s="95">
        <f>'Celková startovka'!A114</f>
        <v>111</v>
      </c>
      <c r="B117" s="96">
        <f>'Celková startovka'!B114</f>
        <v>0</v>
      </c>
      <c r="C117" s="96">
        <f>'Celková startovka'!C114</f>
        <v>0</v>
      </c>
      <c r="D117" s="49">
        <f>'Celková startovka'!G114</f>
        <v>440.70833333333292</v>
      </c>
      <c r="E117" s="50"/>
      <c r="F117" s="50"/>
      <c r="G117" s="50"/>
    </row>
    <row r="118" spans="1:7" ht="19.5" thickBot="1">
      <c r="A118" s="97">
        <f>'Celková startovka'!A115</f>
        <v>112</v>
      </c>
      <c r="B118" s="98">
        <f>'Celková startovka'!B115</f>
        <v>0</v>
      </c>
      <c r="C118" s="98">
        <f>'Celková startovka'!C115</f>
        <v>0</v>
      </c>
      <c r="D118" s="52">
        <f>'Celková startovka'!G115</f>
        <v>440.70833333333292</v>
      </c>
      <c r="E118" s="53"/>
      <c r="F118" s="53"/>
      <c r="G118" s="53"/>
    </row>
    <row r="119" spans="1:7" ht="18.75">
      <c r="A119" s="95">
        <f>'Celková startovka'!A116</f>
        <v>113</v>
      </c>
      <c r="B119" s="96">
        <f>'Celková startovka'!B116</f>
        <v>0</v>
      </c>
      <c r="C119" s="96">
        <f>'Celková startovka'!C116</f>
        <v>0</v>
      </c>
      <c r="D119" s="49">
        <f>'Celková startovka'!G116</f>
        <v>448.71388888888845</v>
      </c>
      <c r="E119" s="50"/>
      <c r="F119" s="50"/>
      <c r="G119" s="50"/>
    </row>
    <row r="120" spans="1:7" ht="19.5" thickBot="1">
      <c r="A120" s="97">
        <f>'Celková startovka'!A117</f>
        <v>114</v>
      </c>
      <c r="B120" s="98">
        <f>'Celková startovka'!B117</f>
        <v>0</v>
      </c>
      <c r="C120" s="98">
        <f>'Celková startovka'!C117</f>
        <v>0</v>
      </c>
      <c r="D120" s="52">
        <f>'Celková startovka'!G117</f>
        <v>448.71388888888845</v>
      </c>
      <c r="E120" s="53"/>
      <c r="F120" s="53"/>
      <c r="G120" s="53"/>
    </row>
    <row r="121" spans="1:7" ht="18.75">
      <c r="A121" s="95">
        <f>'Celková startovka'!A118</f>
        <v>115</v>
      </c>
      <c r="B121" s="96">
        <f>'Celková startovka'!B118</f>
        <v>0</v>
      </c>
      <c r="C121" s="96">
        <f>'Celková startovka'!C118</f>
        <v>0</v>
      </c>
      <c r="D121" s="49">
        <f>'Celková startovka'!G118</f>
        <v>456.71944444444398</v>
      </c>
      <c r="E121" s="50"/>
      <c r="F121" s="50"/>
      <c r="G121" s="50"/>
    </row>
    <row r="122" spans="1:7" ht="19.5" thickBot="1">
      <c r="A122" s="97">
        <f>'Celková startovka'!A119</f>
        <v>116</v>
      </c>
      <c r="B122" s="98">
        <f>'Celková startovka'!B119</f>
        <v>0</v>
      </c>
      <c r="C122" s="98">
        <f>'Celková startovka'!C119</f>
        <v>0</v>
      </c>
      <c r="D122" s="52">
        <f>'Celková startovka'!G119</f>
        <v>456.71944444444398</v>
      </c>
      <c r="E122" s="53"/>
      <c r="F122" s="53"/>
      <c r="G122" s="53"/>
    </row>
    <row r="123" spans="1:7" ht="18.75">
      <c r="A123" s="95">
        <f>'Celková startovka'!A120</f>
        <v>117</v>
      </c>
      <c r="B123" s="96">
        <f>'Celková startovka'!B120</f>
        <v>0</v>
      </c>
      <c r="C123" s="96">
        <f>'Celková startovka'!C120</f>
        <v>0</v>
      </c>
      <c r="D123" s="49">
        <f>'Celková startovka'!G120</f>
        <v>464.72499999999951</v>
      </c>
      <c r="E123" s="50"/>
      <c r="F123" s="50"/>
      <c r="G123" s="50"/>
    </row>
    <row r="124" spans="1:7" ht="19.5" thickBot="1">
      <c r="A124" s="97">
        <f>'Celková startovka'!A121</f>
        <v>118</v>
      </c>
      <c r="B124" s="98">
        <f>'Celková startovka'!B121</f>
        <v>0</v>
      </c>
      <c r="C124" s="98">
        <f>'Celková startovka'!C121</f>
        <v>0</v>
      </c>
      <c r="D124" s="52">
        <f>'Celková startovka'!G121</f>
        <v>464.72499999999951</v>
      </c>
      <c r="E124" s="53"/>
      <c r="F124" s="53"/>
      <c r="G124" s="53"/>
    </row>
    <row r="125" spans="1:7" ht="18.75">
      <c r="A125" s="95">
        <f>'Celková startovka'!A122</f>
        <v>119</v>
      </c>
      <c r="B125" s="96">
        <f>'Celková startovka'!B122</f>
        <v>0</v>
      </c>
      <c r="C125" s="96">
        <f>'Celková startovka'!C122</f>
        <v>0</v>
      </c>
      <c r="D125" s="49">
        <f>'Celková startovka'!G122</f>
        <v>472.73055555555504</v>
      </c>
      <c r="E125" s="50"/>
      <c r="F125" s="50"/>
      <c r="G125" s="50"/>
    </row>
    <row r="126" spans="1:7" ht="19.5" thickBot="1">
      <c r="A126" s="97">
        <f>'Celková startovka'!A123</f>
        <v>120</v>
      </c>
      <c r="B126" s="98">
        <f>'Celková startovka'!B123</f>
        <v>0</v>
      </c>
      <c r="C126" s="98">
        <f>'Celková startovka'!C123</f>
        <v>0</v>
      </c>
      <c r="D126" s="52">
        <f>'Celková startovka'!G123</f>
        <v>472.73055555555504</v>
      </c>
      <c r="E126" s="53"/>
      <c r="F126" s="53"/>
      <c r="G126" s="53"/>
    </row>
    <row r="127" spans="1:7" ht="18.75">
      <c r="A127" s="95">
        <f>'Celková startovka'!A124</f>
        <v>121</v>
      </c>
      <c r="B127" s="96">
        <f>'Celková startovka'!B124</f>
        <v>0</v>
      </c>
      <c r="C127" s="96">
        <f>'Celková startovka'!C124</f>
        <v>0</v>
      </c>
      <c r="D127" s="49">
        <f>'Celková startovka'!G124</f>
        <v>480.73611111111057</v>
      </c>
      <c r="E127" s="50"/>
      <c r="F127" s="50"/>
      <c r="G127" s="50"/>
    </row>
    <row r="128" spans="1:7" ht="19.5" thickBot="1">
      <c r="A128" s="97">
        <f>'Celková startovka'!A125</f>
        <v>122</v>
      </c>
      <c r="B128" s="98">
        <f>'Celková startovka'!B125</f>
        <v>0</v>
      </c>
      <c r="C128" s="98">
        <f>'Celková startovka'!C125</f>
        <v>0</v>
      </c>
      <c r="D128" s="52">
        <f>'Celková startovka'!G125</f>
        <v>480.73611111111057</v>
      </c>
      <c r="E128" s="53"/>
      <c r="F128" s="53"/>
      <c r="G128" s="53"/>
    </row>
    <row r="129" spans="1:7" ht="18.75">
      <c r="A129" s="95">
        <f>'Celková startovka'!A126</f>
        <v>123</v>
      </c>
      <c r="B129" s="96">
        <f>'Celková startovka'!B126</f>
        <v>0</v>
      </c>
      <c r="C129" s="96">
        <f>'Celková startovka'!C126</f>
        <v>0</v>
      </c>
      <c r="D129" s="49">
        <f>'Celková startovka'!G126</f>
        <v>488.74166666666611</v>
      </c>
      <c r="E129" s="50"/>
      <c r="F129" s="50"/>
      <c r="G129" s="50"/>
    </row>
    <row r="130" spans="1:7" ht="19.5" thickBot="1">
      <c r="A130" s="97">
        <f>'Celková startovka'!A127</f>
        <v>124</v>
      </c>
      <c r="B130" s="98">
        <f>'Celková startovka'!B127</f>
        <v>0</v>
      </c>
      <c r="C130" s="98">
        <f>'Celková startovka'!C127</f>
        <v>0</v>
      </c>
      <c r="D130" s="52">
        <f>'Celková startovka'!G127</f>
        <v>488.74166666666611</v>
      </c>
      <c r="E130" s="53"/>
      <c r="F130" s="53"/>
      <c r="G130" s="53"/>
    </row>
    <row r="131" spans="1:7" ht="18.75">
      <c r="A131" s="95">
        <f>'Celková startovka'!A128</f>
        <v>125</v>
      </c>
      <c r="B131" s="96">
        <f>'Celková startovka'!B128</f>
        <v>0</v>
      </c>
      <c r="C131" s="96">
        <f>'Celková startovka'!C128</f>
        <v>0</v>
      </c>
      <c r="D131" s="49">
        <f>'Celková startovka'!G128</f>
        <v>496.74722222222164</v>
      </c>
      <c r="E131" s="50"/>
      <c r="F131" s="50"/>
      <c r="G131" s="50"/>
    </row>
    <row r="132" spans="1:7" ht="19.5" thickBot="1">
      <c r="A132" s="97">
        <f>'Celková startovka'!A129</f>
        <v>126</v>
      </c>
      <c r="B132" s="98">
        <f>'Celková startovka'!B129</f>
        <v>0</v>
      </c>
      <c r="C132" s="98">
        <f>'Celková startovka'!C129</f>
        <v>0</v>
      </c>
      <c r="D132" s="52">
        <f>'Celková startovka'!G129</f>
        <v>496.74722222222164</v>
      </c>
      <c r="E132" s="53"/>
      <c r="F132" s="53"/>
      <c r="G132" s="53"/>
    </row>
    <row r="133" spans="1:7" ht="18.75">
      <c r="A133" s="95">
        <f>'Celková startovka'!A130</f>
        <v>127</v>
      </c>
      <c r="B133" s="96">
        <f>'Celková startovka'!B130</f>
        <v>0</v>
      </c>
      <c r="C133" s="96">
        <f>'Celková startovka'!C130</f>
        <v>0</v>
      </c>
      <c r="D133" s="49">
        <f>'Celková startovka'!G130</f>
        <v>504.75277777777717</v>
      </c>
      <c r="E133" s="50"/>
      <c r="F133" s="50"/>
      <c r="G133" s="50"/>
    </row>
    <row r="134" spans="1:7" ht="19.5" thickBot="1">
      <c r="A134" s="97">
        <f>'Celková startovka'!A131</f>
        <v>128</v>
      </c>
      <c r="B134" s="98">
        <f>'Celková startovka'!B131</f>
        <v>0</v>
      </c>
      <c r="C134" s="98">
        <f>'Celková startovka'!C131</f>
        <v>0</v>
      </c>
      <c r="D134" s="52">
        <f>'Celková startovka'!G131</f>
        <v>504.75277777777717</v>
      </c>
      <c r="E134" s="53"/>
      <c r="F134" s="53"/>
      <c r="G134" s="53"/>
    </row>
    <row r="135" spans="1:7" ht="18.75">
      <c r="A135" s="95">
        <f>'Celková startovka'!A132</f>
        <v>129</v>
      </c>
      <c r="B135" s="96">
        <f>'Celková startovka'!B132</f>
        <v>0</v>
      </c>
      <c r="C135" s="96">
        <f>'Celková startovka'!C132</f>
        <v>0</v>
      </c>
      <c r="D135" s="49">
        <f>'Celková startovka'!G132</f>
        <v>512.75833333333276</v>
      </c>
      <c r="E135" s="50"/>
      <c r="F135" s="50"/>
      <c r="G135" s="50"/>
    </row>
    <row r="136" spans="1:7" ht="19.5" thickBot="1">
      <c r="A136" s="97">
        <f>'Celková startovka'!A133</f>
        <v>130</v>
      </c>
      <c r="B136" s="98">
        <f>'Celková startovka'!B133</f>
        <v>0</v>
      </c>
      <c r="C136" s="98">
        <f>'Celková startovka'!C133</f>
        <v>0</v>
      </c>
      <c r="D136" s="52">
        <f>'Celková startovka'!G133</f>
        <v>512.75833333333276</v>
      </c>
      <c r="E136" s="53"/>
      <c r="F136" s="53"/>
      <c r="G136" s="53"/>
    </row>
    <row r="137" spans="1:7" ht="18.75">
      <c r="A137" s="95">
        <f>'Celková startovka'!A134</f>
        <v>131</v>
      </c>
      <c r="B137" s="96">
        <f>'Celková startovka'!B134</f>
        <v>0</v>
      </c>
      <c r="C137" s="96">
        <f>'Celková startovka'!C134</f>
        <v>0</v>
      </c>
      <c r="D137" s="49">
        <f>'Celková startovka'!G134</f>
        <v>520.76388888888835</v>
      </c>
      <c r="E137" s="50"/>
      <c r="F137" s="50"/>
      <c r="G137" s="50"/>
    </row>
    <row r="138" spans="1:7" ht="19.5" thickBot="1">
      <c r="A138" s="97">
        <f>'Celková startovka'!A135</f>
        <v>132</v>
      </c>
      <c r="B138" s="98">
        <f>'Celková startovka'!B135</f>
        <v>0</v>
      </c>
      <c r="C138" s="98">
        <f>'Celková startovka'!C135</f>
        <v>0</v>
      </c>
      <c r="D138" s="52">
        <f>'Celková startovka'!G135</f>
        <v>520.76388888888835</v>
      </c>
      <c r="E138" s="53"/>
      <c r="F138" s="53"/>
      <c r="G138" s="53"/>
    </row>
    <row r="139" spans="1:7" ht="18.75">
      <c r="A139" s="95">
        <f>'Celková startovka'!A136</f>
        <v>133</v>
      </c>
      <c r="B139" s="96">
        <f>'Celková startovka'!B136</f>
        <v>0</v>
      </c>
      <c r="C139" s="96">
        <f>'Celková startovka'!C136</f>
        <v>0</v>
      </c>
      <c r="D139" s="49">
        <f>'Celková startovka'!G136</f>
        <v>528.76944444444393</v>
      </c>
      <c r="E139" s="50"/>
      <c r="F139" s="50"/>
      <c r="G139" s="50"/>
    </row>
    <row r="140" spans="1:7" ht="19.5" thickBot="1">
      <c r="A140" s="97">
        <f>'Celková startovka'!A137</f>
        <v>134</v>
      </c>
      <c r="B140" s="98">
        <f>'Celková startovka'!B137</f>
        <v>0</v>
      </c>
      <c r="C140" s="98">
        <f>'Celková startovka'!C137</f>
        <v>0</v>
      </c>
      <c r="D140" s="52">
        <f>'Celková startovka'!G137</f>
        <v>528.76944444444393</v>
      </c>
      <c r="E140" s="53"/>
      <c r="F140" s="53"/>
      <c r="G140" s="53"/>
    </row>
    <row r="141" spans="1:7" ht="18.75">
      <c r="A141" s="95">
        <f>'Celková startovka'!A138</f>
        <v>135</v>
      </c>
      <c r="B141" s="96">
        <f>'Celková startovka'!B138</f>
        <v>0</v>
      </c>
      <c r="C141" s="96">
        <f>'Celková startovka'!C138</f>
        <v>0</v>
      </c>
      <c r="D141" s="49">
        <f>'Celková startovka'!G138</f>
        <v>536.77499999999952</v>
      </c>
      <c r="E141" s="50"/>
      <c r="F141" s="50"/>
      <c r="G141" s="50"/>
    </row>
    <row r="142" spans="1:7" ht="19.5" thickBot="1">
      <c r="A142" s="97">
        <f>'Celková startovka'!A139</f>
        <v>136</v>
      </c>
      <c r="B142" s="98">
        <f>'Celková startovka'!B139</f>
        <v>0</v>
      </c>
      <c r="C142" s="98">
        <f>'Celková startovka'!C139</f>
        <v>0</v>
      </c>
      <c r="D142" s="52">
        <f>'Celková startovka'!G139</f>
        <v>536.77499999999952</v>
      </c>
      <c r="E142" s="53"/>
      <c r="F142" s="53"/>
      <c r="G142" s="53"/>
    </row>
    <row r="143" spans="1:7" ht="18.75">
      <c r="A143" s="95">
        <f>'Celková startovka'!A140</f>
        <v>137</v>
      </c>
      <c r="B143" s="96">
        <f>'Celková startovka'!B140</f>
        <v>0</v>
      </c>
      <c r="C143" s="96">
        <f>'Celková startovka'!C140</f>
        <v>0</v>
      </c>
      <c r="D143" s="49">
        <f>'Celková startovka'!G140</f>
        <v>544.78055555555511</v>
      </c>
      <c r="E143" s="50"/>
      <c r="F143" s="50"/>
      <c r="G143" s="50"/>
    </row>
    <row r="144" spans="1:7" ht="19.5" thickBot="1">
      <c r="A144" s="97">
        <f>'Celková startovka'!A141</f>
        <v>138</v>
      </c>
      <c r="B144" s="98">
        <f>'Celková startovka'!B141</f>
        <v>0</v>
      </c>
      <c r="C144" s="98">
        <f>'Celková startovka'!C141</f>
        <v>0</v>
      </c>
      <c r="D144" s="52">
        <f>'Celková startovka'!G141</f>
        <v>544.78055555555511</v>
      </c>
      <c r="E144" s="53"/>
      <c r="F144" s="53"/>
      <c r="G144" s="53"/>
    </row>
    <row r="145" spans="1:7" ht="18.75">
      <c r="A145" s="95">
        <f>'Celková startovka'!A142</f>
        <v>139</v>
      </c>
      <c r="B145" s="96">
        <f>'Celková startovka'!B142</f>
        <v>0</v>
      </c>
      <c r="C145" s="96">
        <f>'Celková startovka'!C142</f>
        <v>0</v>
      </c>
      <c r="D145" s="49">
        <f>'Celková startovka'!G142</f>
        <v>552.7861111111107</v>
      </c>
      <c r="E145" s="50"/>
      <c r="F145" s="50"/>
      <c r="G145" s="50"/>
    </row>
    <row r="146" spans="1:7" ht="19.5" thickBot="1">
      <c r="A146" s="97">
        <f>'Celková startovka'!A143</f>
        <v>140</v>
      </c>
      <c r="B146" s="98">
        <f>'Celková startovka'!B143</f>
        <v>0</v>
      </c>
      <c r="C146" s="98">
        <f>'Celková startovka'!C143</f>
        <v>0</v>
      </c>
      <c r="D146" s="52">
        <f>'Celková startovka'!G143</f>
        <v>552.7861111111107</v>
      </c>
      <c r="E146" s="53"/>
      <c r="F146" s="53"/>
      <c r="G146" s="53"/>
    </row>
    <row r="147" spans="1:7" ht="18.75">
      <c r="A147" s="95">
        <f>'Celková startovka'!A144</f>
        <v>141</v>
      </c>
      <c r="B147" s="96">
        <f>'Celková startovka'!B144</f>
        <v>0</v>
      </c>
      <c r="C147" s="96">
        <f>'Celková startovka'!C144</f>
        <v>0</v>
      </c>
      <c r="D147" s="49">
        <f>'Celková startovka'!G144</f>
        <v>560.79166666666629</v>
      </c>
      <c r="E147" s="50"/>
      <c r="F147" s="50"/>
      <c r="G147" s="50"/>
    </row>
    <row r="148" spans="1:7" ht="19.5" thickBot="1">
      <c r="A148" s="97">
        <f>'Celková startovka'!A145</f>
        <v>142</v>
      </c>
      <c r="B148" s="98">
        <f>'Celková startovka'!B145</f>
        <v>0</v>
      </c>
      <c r="C148" s="98">
        <f>'Celková startovka'!C145</f>
        <v>0</v>
      </c>
      <c r="D148" s="52">
        <f>'Celková startovka'!G145</f>
        <v>560.79166666666629</v>
      </c>
      <c r="E148" s="53"/>
      <c r="F148" s="53"/>
      <c r="G148" s="53"/>
    </row>
    <row r="149" spans="1:7" ht="18.75">
      <c r="A149" s="95">
        <f>'Celková startovka'!A146</f>
        <v>143</v>
      </c>
      <c r="B149" s="96">
        <f>'Celková startovka'!B146</f>
        <v>0</v>
      </c>
      <c r="C149" s="96">
        <f>'Celková startovka'!C146</f>
        <v>0</v>
      </c>
      <c r="D149" s="49">
        <f>'Celková startovka'!G146</f>
        <v>568.79722222222188</v>
      </c>
      <c r="E149" s="50"/>
      <c r="F149" s="50"/>
      <c r="G149" s="50"/>
    </row>
    <row r="150" spans="1:7" ht="19.5" thickBot="1">
      <c r="A150" s="97">
        <f>'Celková startovka'!A147</f>
        <v>144</v>
      </c>
      <c r="B150" s="98">
        <f>'Celková startovka'!B147</f>
        <v>0</v>
      </c>
      <c r="C150" s="98">
        <f>'Celková startovka'!C147</f>
        <v>0</v>
      </c>
      <c r="D150" s="52">
        <f>'Celková startovka'!G147</f>
        <v>568.79722222222188</v>
      </c>
      <c r="E150" s="53"/>
      <c r="F150" s="53"/>
      <c r="G150" s="53"/>
    </row>
    <row r="151" spans="1:7" ht="18.75">
      <c r="A151" s="95">
        <f>'Celková startovka'!A148</f>
        <v>145</v>
      </c>
      <c r="B151" s="96">
        <f>'Celková startovka'!B148</f>
        <v>0</v>
      </c>
      <c r="C151" s="96">
        <f>'Celková startovka'!C148</f>
        <v>0</v>
      </c>
      <c r="D151" s="49">
        <f>'Celková startovka'!G148</f>
        <v>576.80277777777746</v>
      </c>
      <c r="E151" s="50"/>
      <c r="F151" s="50"/>
      <c r="G151" s="50"/>
    </row>
    <row r="152" spans="1:7" ht="19.5" thickBot="1">
      <c r="A152" s="97">
        <f>'Celková startovka'!A149</f>
        <v>146</v>
      </c>
      <c r="B152" s="98">
        <f>'Celková startovka'!B149</f>
        <v>0</v>
      </c>
      <c r="C152" s="98">
        <f>'Celková startovka'!C149</f>
        <v>0</v>
      </c>
      <c r="D152" s="52">
        <f>'Celková startovka'!G149</f>
        <v>576.80277777777746</v>
      </c>
      <c r="E152" s="53"/>
      <c r="F152" s="53"/>
      <c r="G152" s="53"/>
    </row>
    <row r="153" spans="1:7" ht="18.75">
      <c r="A153" s="95">
        <f>'Celková startovka'!A150</f>
        <v>147</v>
      </c>
      <c r="B153" s="96">
        <f>'Celková startovka'!B150</f>
        <v>0</v>
      </c>
      <c r="C153" s="96">
        <f>'Celková startovka'!C150</f>
        <v>0</v>
      </c>
      <c r="D153" s="49">
        <f>'Celková startovka'!G150</f>
        <v>584.80833333333305</v>
      </c>
      <c r="E153" s="50"/>
      <c r="F153" s="50"/>
      <c r="G153" s="50"/>
    </row>
    <row r="154" spans="1:7" ht="19.5" thickBot="1">
      <c r="A154" s="97">
        <f>'Celková startovka'!A151</f>
        <v>148</v>
      </c>
      <c r="B154" s="98">
        <f>'Celková startovka'!B151</f>
        <v>0</v>
      </c>
      <c r="C154" s="98">
        <f>'Celková startovka'!C151</f>
        <v>0</v>
      </c>
      <c r="D154" s="52">
        <f>'Celková startovka'!G151</f>
        <v>584.80833333333305</v>
      </c>
      <c r="E154" s="53"/>
      <c r="F154" s="53"/>
      <c r="G154" s="53"/>
    </row>
    <row r="155" spans="1:7" ht="18.75">
      <c r="A155" s="95">
        <f>'Celková startovka'!A152</f>
        <v>149</v>
      </c>
      <c r="B155" s="96">
        <f>'Celková startovka'!B152</f>
        <v>0</v>
      </c>
      <c r="C155" s="96">
        <f>'Celková startovka'!C152</f>
        <v>0</v>
      </c>
      <c r="D155" s="49">
        <f>'Celková startovka'!G152</f>
        <v>592.81388888888864</v>
      </c>
      <c r="E155" s="50"/>
      <c r="F155" s="50"/>
      <c r="G155" s="50"/>
    </row>
    <row r="156" spans="1:7" ht="19.5" thickBot="1">
      <c r="A156" s="97">
        <f>'Celková startovka'!A153</f>
        <v>150</v>
      </c>
      <c r="B156" s="98">
        <f>'Celková startovka'!B153</f>
        <v>0</v>
      </c>
      <c r="C156" s="98">
        <f>'Celková startovka'!C153</f>
        <v>0</v>
      </c>
      <c r="D156" s="52">
        <f>'Celková startovka'!G153</f>
        <v>592.81388888888864</v>
      </c>
      <c r="E156" s="53"/>
      <c r="F156" s="53"/>
      <c r="G156" s="53"/>
    </row>
    <row r="157" spans="1:7" ht="29.25" customHeight="1" thickBot="1">
      <c r="A157" s="178" t="str">
        <f>A105</f>
        <v>TFA OSTRAVSKÁ VĚŽ 2018</v>
      </c>
      <c r="B157" s="179"/>
      <c r="C157" s="99"/>
      <c r="D157" s="180" t="s">
        <v>3</v>
      </c>
      <c r="E157" s="180"/>
      <c r="F157" s="180"/>
      <c r="G157" s="44" t="s">
        <v>27</v>
      </c>
    </row>
    <row r="158" spans="1:7" ht="29.25" customHeight="1" thickBot="1">
      <c r="A158" s="100" t="s">
        <v>1</v>
      </c>
      <c r="B158" s="61" t="s">
        <v>0</v>
      </c>
      <c r="C158" s="110"/>
      <c r="D158" s="47" t="s">
        <v>10</v>
      </c>
      <c r="E158" s="47" t="s">
        <v>11</v>
      </c>
      <c r="F158" s="47" t="s">
        <v>13</v>
      </c>
      <c r="G158" s="47" t="s">
        <v>12</v>
      </c>
    </row>
    <row r="159" spans="1:7" ht="18.75">
      <c r="A159" s="95">
        <f>'Celková startovka'!A154</f>
        <v>151</v>
      </c>
      <c r="B159" s="96">
        <f>'Celková startovka'!B154</f>
        <v>0</v>
      </c>
      <c r="C159" s="96">
        <f>'Celková startovka'!C154</f>
        <v>0</v>
      </c>
      <c r="D159" s="49">
        <f>'Celková startovka'!G154</f>
        <v>600.81944444444423</v>
      </c>
      <c r="E159" s="50"/>
      <c r="F159" s="50"/>
      <c r="G159" s="50"/>
    </row>
    <row r="160" spans="1:7" ht="19.5" thickBot="1">
      <c r="A160" s="97">
        <f>'Celková startovka'!A155</f>
        <v>152</v>
      </c>
      <c r="B160" s="98">
        <f>'Celková startovka'!B155</f>
        <v>0</v>
      </c>
      <c r="C160" s="98">
        <f>'Celková startovka'!C155</f>
        <v>0</v>
      </c>
      <c r="D160" s="52">
        <f>'Celková startovka'!G155</f>
        <v>600.81944444444423</v>
      </c>
      <c r="E160" s="53"/>
      <c r="F160" s="53"/>
      <c r="G160" s="53"/>
    </row>
    <row r="161" spans="1:7" ht="18.75">
      <c r="A161" s="95">
        <f>'Celková startovka'!A156</f>
        <v>153</v>
      </c>
      <c r="B161" s="96">
        <f>'Celková startovka'!B156</f>
        <v>0</v>
      </c>
      <c r="C161" s="96">
        <f>'Celková startovka'!C156</f>
        <v>0</v>
      </c>
      <c r="D161" s="49">
        <f>'Celková startovka'!G156</f>
        <v>608.82499999999982</v>
      </c>
      <c r="E161" s="50"/>
      <c r="F161" s="50"/>
      <c r="G161" s="50"/>
    </row>
    <row r="162" spans="1:7" ht="19.5" thickBot="1">
      <c r="A162" s="97">
        <f>'Celková startovka'!A157</f>
        <v>154</v>
      </c>
      <c r="B162" s="98">
        <f>'Celková startovka'!B157</f>
        <v>0</v>
      </c>
      <c r="C162" s="98">
        <f>'Celková startovka'!C157</f>
        <v>0</v>
      </c>
      <c r="D162" s="52">
        <f>'Celková startovka'!G157</f>
        <v>608.82499999999982</v>
      </c>
      <c r="E162" s="53"/>
      <c r="F162" s="53"/>
      <c r="G162" s="53"/>
    </row>
    <row r="163" spans="1:7" ht="18.75">
      <c r="A163" s="95">
        <f>'Celková startovka'!A158</f>
        <v>155</v>
      </c>
      <c r="B163" s="96">
        <f>'Celková startovka'!B158</f>
        <v>0</v>
      </c>
      <c r="C163" s="96">
        <f>'Celková startovka'!C158</f>
        <v>0</v>
      </c>
      <c r="D163" s="49">
        <f>'Celková startovka'!G158</f>
        <v>616.83055555555541</v>
      </c>
      <c r="E163" s="50"/>
      <c r="F163" s="50"/>
      <c r="G163" s="50"/>
    </row>
    <row r="164" spans="1:7" ht="19.5" thickBot="1">
      <c r="A164" s="97">
        <f>'Celková startovka'!A159</f>
        <v>156</v>
      </c>
      <c r="B164" s="98">
        <f>'Celková startovka'!B159</f>
        <v>0</v>
      </c>
      <c r="C164" s="98">
        <f>'Celková startovka'!C159</f>
        <v>0</v>
      </c>
      <c r="D164" s="52">
        <f>'Celková startovka'!G159</f>
        <v>616.83055555555541</v>
      </c>
      <c r="E164" s="53"/>
      <c r="F164" s="53"/>
      <c r="G164" s="53"/>
    </row>
    <row r="165" spans="1:7" ht="18.75">
      <c r="A165" s="95">
        <f>'Celková startovka'!A160</f>
        <v>157</v>
      </c>
      <c r="B165" s="96">
        <f>'Celková startovka'!B160</f>
        <v>0</v>
      </c>
      <c r="C165" s="96">
        <f>'Celková startovka'!C160</f>
        <v>0</v>
      </c>
      <c r="D165" s="49">
        <f>'Celková startovka'!G160</f>
        <v>624.83611111111099</v>
      </c>
      <c r="E165" s="50"/>
      <c r="F165" s="50"/>
      <c r="G165" s="50"/>
    </row>
    <row r="166" spans="1:7" ht="19.5" thickBot="1">
      <c r="A166" s="97">
        <f>'Celková startovka'!A161</f>
        <v>158</v>
      </c>
      <c r="B166" s="98">
        <f>'Celková startovka'!B161</f>
        <v>0</v>
      </c>
      <c r="C166" s="98">
        <f>'Celková startovka'!C161</f>
        <v>0</v>
      </c>
      <c r="D166" s="52">
        <f>'Celková startovka'!G161</f>
        <v>624.83611111111099</v>
      </c>
      <c r="E166" s="53"/>
      <c r="F166" s="53"/>
      <c r="G166" s="53"/>
    </row>
    <row r="167" spans="1:7" ht="18.75">
      <c r="A167" s="95">
        <f>'Celková startovka'!A162</f>
        <v>159</v>
      </c>
      <c r="B167" s="96">
        <f>'Celková startovka'!B162</f>
        <v>0</v>
      </c>
      <c r="C167" s="96">
        <f>'Celková startovka'!C162</f>
        <v>0</v>
      </c>
      <c r="D167" s="49">
        <f>'Celková startovka'!G162</f>
        <v>632.84166666666658</v>
      </c>
      <c r="E167" s="50"/>
      <c r="F167" s="50"/>
      <c r="G167" s="50"/>
    </row>
    <row r="168" spans="1:7" ht="19.5" thickBot="1">
      <c r="A168" s="97">
        <f>'Celková startovka'!A163</f>
        <v>160</v>
      </c>
      <c r="B168" s="98">
        <f>'Celková startovka'!B163</f>
        <v>0</v>
      </c>
      <c r="C168" s="98">
        <f>'Celková startovka'!C163</f>
        <v>0</v>
      </c>
      <c r="D168" s="52">
        <f>'Celková startovka'!G163</f>
        <v>632.84166666666658</v>
      </c>
      <c r="E168" s="53"/>
      <c r="F168" s="53"/>
      <c r="G168" s="53"/>
    </row>
    <row r="169" spans="1:7" ht="18.75">
      <c r="A169" s="95">
        <f>'Celková startovka'!A164</f>
        <v>161</v>
      </c>
      <c r="B169" s="96">
        <f>'Celková startovka'!B164</f>
        <v>0</v>
      </c>
      <c r="C169" s="96">
        <f>'Celková startovka'!C164</f>
        <v>0</v>
      </c>
      <c r="D169" s="49">
        <f>'Celková startovka'!G164</f>
        <v>640.84722222222217</v>
      </c>
      <c r="E169" s="50"/>
      <c r="F169" s="50"/>
      <c r="G169" s="50"/>
    </row>
    <row r="170" spans="1:7" ht="19.5" thickBot="1">
      <c r="A170" s="97">
        <f>'Celková startovka'!A165</f>
        <v>162</v>
      </c>
      <c r="B170" s="98">
        <f>'Celková startovka'!B165</f>
        <v>0</v>
      </c>
      <c r="C170" s="98">
        <f>'Celková startovka'!C165</f>
        <v>0</v>
      </c>
      <c r="D170" s="52">
        <f>'Celková startovka'!G165</f>
        <v>640.84722222222217</v>
      </c>
      <c r="E170" s="53"/>
      <c r="F170" s="53"/>
      <c r="G170" s="53"/>
    </row>
    <row r="171" spans="1:7" ht="18.75">
      <c r="A171" s="95">
        <f>'Celková startovka'!A166</f>
        <v>163</v>
      </c>
      <c r="B171" s="96">
        <f>'Celková startovka'!B166</f>
        <v>0</v>
      </c>
      <c r="C171" s="96">
        <f>'Celková startovka'!C166</f>
        <v>0</v>
      </c>
      <c r="D171" s="49">
        <f>'Celková startovka'!G166</f>
        <v>648.85277777777776</v>
      </c>
      <c r="E171" s="50"/>
      <c r="F171" s="50"/>
      <c r="G171" s="50"/>
    </row>
    <row r="172" spans="1:7" ht="19.5" thickBot="1">
      <c r="A172" s="97">
        <f>'Celková startovka'!A167</f>
        <v>164</v>
      </c>
      <c r="B172" s="98">
        <f>'Celková startovka'!B167</f>
        <v>0</v>
      </c>
      <c r="C172" s="98">
        <f>'Celková startovka'!C167</f>
        <v>0</v>
      </c>
      <c r="D172" s="52">
        <f>'Celková startovka'!G167</f>
        <v>648.85277777777776</v>
      </c>
      <c r="E172" s="53"/>
      <c r="F172" s="53"/>
      <c r="G172" s="53"/>
    </row>
    <row r="173" spans="1:7" ht="18.75">
      <c r="A173" s="95">
        <f>'Celková startovka'!A168</f>
        <v>165</v>
      </c>
      <c r="B173" s="96">
        <f>'Celková startovka'!B168</f>
        <v>0</v>
      </c>
      <c r="C173" s="96">
        <f>'Celková startovka'!C168</f>
        <v>0</v>
      </c>
      <c r="D173" s="49">
        <f>'Celková startovka'!G168</f>
        <v>656.85833333333335</v>
      </c>
      <c r="E173" s="50"/>
      <c r="F173" s="50"/>
      <c r="G173" s="50"/>
    </row>
    <row r="174" spans="1:7" ht="19.5" thickBot="1">
      <c r="A174" s="97">
        <f>'Celková startovka'!A169</f>
        <v>166</v>
      </c>
      <c r="B174" s="98">
        <f>'Celková startovka'!B169</f>
        <v>0</v>
      </c>
      <c r="C174" s="98">
        <f>'Celková startovka'!C169</f>
        <v>0</v>
      </c>
      <c r="D174" s="52">
        <f>'Celková startovka'!G169</f>
        <v>656.85833333333335</v>
      </c>
      <c r="E174" s="53"/>
      <c r="F174" s="53"/>
      <c r="G174" s="53"/>
    </row>
    <row r="175" spans="1:7" ht="18.75">
      <c r="A175" s="95">
        <f>'Celková startovka'!A170</f>
        <v>167</v>
      </c>
      <c r="B175" s="96">
        <f>'Celková startovka'!B170</f>
        <v>0</v>
      </c>
      <c r="C175" s="96">
        <f>'Celková startovka'!C170</f>
        <v>0</v>
      </c>
      <c r="D175" s="49">
        <f>'Celková startovka'!G170</f>
        <v>664.86388888888894</v>
      </c>
      <c r="E175" s="50"/>
      <c r="F175" s="50"/>
      <c r="G175" s="50"/>
    </row>
    <row r="176" spans="1:7" ht="19.5" thickBot="1">
      <c r="A176" s="97">
        <f>'Celková startovka'!A171</f>
        <v>168</v>
      </c>
      <c r="B176" s="98">
        <f>'Celková startovka'!B171</f>
        <v>0</v>
      </c>
      <c r="C176" s="98">
        <f>'Celková startovka'!C171</f>
        <v>0</v>
      </c>
      <c r="D176" s="52">
        <f>'Celková startovka'!G171</f>
        <v>664.86388888888894</v>
      </c>
      <c r="E176" s="53"/>
      <c r="F176" s="53"/>
      <c r="G176" s="53"/>
    </row>
    <row r="177" spans="1:7" ht="18.75">
      <c r="A177" s="95">
        <f>'Celková startovka'!A172</f>
        <v>169</v>
      </c>
      <c r="B177" s="96">
        <f>'Celková startovka'!B172</f>
        <v>0</v>
      </c>
      <c r="C177" s="96">
        <f>'Celková startovka'!C172</f>
        <v>0</v>
      </c>
      <c r="D177" s="49">
        <f>'Celková startovka'!G172</f>
        <v>672.86944444444453</v>
      </c>
      <c r="E177" s="50"/>
      <c r="F177" s="50"/>
      <c r="G177" s="50"/>
    </row>
    <row r="178" spans="1:7" ht="19.5" thickBot="1">
      <c r="A178" s="97">
        <f>'Celková startovka'!A173</f>
        <v>170</v>
      </c>
      <c r="B178" s="98">
        <f>'Celková startovka'!B173</f>
        <v>0</v>
      </c>
      <c r="C178" s="98">
        <f>'Celková startovka'!C173</f>
        <v>0</v>
      </c>
      <c r="D178" s="52">
        <f>'Celková startovka'!G173</f>
        <v>672.86944444444453</v>
      </c>
      <c r="E178" s="53"/>
      <c r="F178" s="53"/>
      <c r="G178" s="53"/>
    </row>
    <row r="179" spans="1:7" ht="18.75">
      <c r="A179" s="95">
        <f>'Celková startovka'!A174</f>
        <v>171</v>
      </c>
      <c r="B179" s="96">
        <f>'Celková startovka'!B174</f>
        <v>0</v>
      </c>
      <c r="C179" s="96">
        <f>'Celková startovka'!C174</f>
        <v>0</v>
      </c>
      <c r="D179" s="49">
        <f>'Celková startovka'!G174</f>
        <v>680.87500000000011</v>
      </c>
      <c r="E179" s="50"/>
      <c r="F179" s="50"/>
      <c r="G179" s="50"/>
    </row>
    <row r="180" spans="1:7" ht="19.5" thickBot="1">
      <c r="A180" s="97">
        <f>'Celková startovka'!A175</f>
        <v>172</v>
      </c>
      <c r="B180" s="98">
        <f>'Celková startovka'!B175</f>
        <v>0</v>
      </c>
      <c r="C180" s="98">
        <f>'Celková startovka'!C175</f>
        <v>0</v>
      </c>
      <c r="D180" s="52">
        <f>'Celková startovka'!G175</f>
        <v>680.87500000000011</v>
      </c>
      <c r="E180" s="53"/>
      <c r="F180" s="53"/>
      <c r="G180" s="53"/>
    </row>
    <row r="181" spans="1:7" ht="18.75">
      <c r="A181" s="95">
        <f>'Celková startovka'!A176</f>
        <v>173</v>
      </c>
      <c r="B181" s="96">
        <f>'Celková startovka'!B176</f>
        <v>0</v>
      </c>
      <c r="C181" s="96">
        <f>'Celková startovka'!C176</f>
        <v>0</v>
      </c>
      <c r="D181" s="49">
        <f>'Celková startovka'!G176</f>
        <v>688.8805555555557</v>
      </c>
      <c r="E181" s="50"/>
      <c r="F181" s="50"/>
      <c r="G181" s="50"/>
    </row>
    <row r="182" spans="1:7" ht="19.5" thickBot="1">
      <c r="A182" s="97">
        <f>'Celková startovka'!A177</f>
        <v>174</v>
      </c>
      <c r="B182" s="98">
        <f>'Celková startovka'!B177</f>
        <v>0</v>
      </c>
      <c r="C182" s="98">
        <f>'Celková startovka'!C177</f>
        <v>0</v>
      </c>
      <c r="D182" s="52">
        <f>'Celková startovka'!G177</f>
        <v>688.8805555555557</v>
      </c>
      <c r="E182" s="53"/>
      <c r="F182" s="53"/>
      <c r="G182" s="53"/>
    </row>
    <row r="183" spans="1:7" ht="18.75">
      <c r="A183" s="95">
        <f>'Celková startovka'!A178</f>
        <v>175</v>
      </c>
      <c r="B183" s="96">
        <f>'Celková startovka'!B178</f>
        <v>0</v>
      </c>
      <c r="C183" s="96">
        <f>'Celková startovka'!C178</f>
        <v>0</v>
      </c>
      <c r="D183" s="49">
        <f>'Celková startovka'!G178</f>
        <v>696.88611111111129</v>
      </c>
      <c r="E183" s="50"/>
      <c r="F183" s="50"/>
      <c r="G183" s="50"/>
    </row>
    <row r="184" spans="1:7" ht="19.5" thickBot="1">
      <c r="A184" s="97">
        <f>'Celková startovka'!A179</f>
        <v>176</v>
      </c>
      <c r="B184" s="98">
        <f>'Celková startovka'!B179</f>
        <v>0</v>
      </c>
      <c r="C184" s="98">
        <f>'Celková startovka'!C179</f>
        <v>0</v>
      </c>
      <c r="D184" s="52">
        <f>'Celková startovka'!G179</f>
        <v>696.88611111111129</v>
      </c>
      <c r="E184" s="53"/>
      <c r="F184" s="53"/>
      <c r="G184" s="53"/>
    </row>
    <row r="185" spans="1:7" ht="18.75">
      <c r="A185" s="95">
        <f>'Celková startovka'!A180</f>
        <v>177</v>
      </c>
      <c r="B185" s="96">
        <f>'Celková startovka'!B180</f>
        <v>0</v>
      </c>
      <c r="C185" s="96">
        <f>'Celková startovka'!C180</f>
        <v>0</v>
      </c>
      <c r="D185" s="49">
        <f>'Celková startovka'!G180</f>
        <v>704.89166666666688</v>
      </c>
      <c r="E185" s="50"/>
      <c r="F185" s="50"/>
      <c r="G185" s="50"/>
    </row>
    <row r="186" spans="1:7" ht="19.5" thickBot="1">
      <c r="A186" s="97">
        <f>'Celková startovka'!A181</f>
        <v>178</v>
      </c>
      <c r="B186" s="98">
        <f>'Celková startovka'!B181</f>
        <v>0</v>
      </c>
      <c r="C186" s="98">
        <f>'Celková startovka'!C181</f>
        <v>0</v>
      </c>
      <c r="D186" s="52">
        <f>'Celková startovka'!G181</f>
        <v>704.89166666666688</v>
      </c>
      <c r="E186" s="53"/>
      <c r="F186" s="53"/>
      <c r="G186" s="53"/>
    </row>
    <row r="187" spans="1:7" ht="18.75">
      <c r="A187" s="95">
        <f>'Celková startovka'!A182</f>
        <v>179</v>
      </c>
      <c r="B187" s="96">
        <f>'Celková startovka'!B182</f>
        <v>0</v>
      </c>
      <c r="C187" s="96">
        <f>'Celková startovka'!C182</f>
        <v>0</v>
      </c>
      <c r="D187" s="49">
        <f>'Celková startovka'!G182</f>
        <v>712.89722222222247</v>
      </c>
      <c r="E187" s="50"/>
      <c r="F187" s="50"/>
      <c r="G187" s="50"/>
    </row>
    <row r="188" spans="1:7" ht="19.5" thickBot="1">
      <c r="A188" s="97">
        <f>'Celková startovka'!A183</f>
        <v>180</v>
      </c>
      <c r="B188" s="98">
        <f>'Celková startovka'!B183</f>
        <v>0</v>
      </c>
      <c r="C188" s="98">
        <f>'Celková startovka'!C183</f>
        <v>0</v>
      </c>
      <c r="D188" s="52">
        <f>'Celková startovka'!G183</f>
        <v>712.89722222222247</v>
      </c>
      <c r="E188" s="53"/>
      <c r="F188" s="53"/>
      <c r="G188" s="53"/>
    </row>
    <row r="189" spans="1:7" ht="18.75">
      <c r="A189" s="95">
        <f>'Celková startovka'!A184</f>
        <v>181</v>
      </c>
      <c r="B189" s="96">
        <f>'Celková startovka'!B184</f>
        <v>0</v>
      </c>
      <c r="C189" s="96">
        <f>'Celková startovka'!C184</f>
        <v>0</v>
      </c>
      <c r="D189" s="49">
        <f>'Celková startovka'!G184</f>
        <v>720.90277777777806</v>
      </c>
      <c r="E189" s="50"/>
      <c r="F189" s="50"/>
      <c r="G189" s="50"/>
    </row>
    <row r="190" spans="1:7" ht="19.5" thickBot="1">
      <c r="A190" s="97">
        <f>'Celková startovka'!A185</f>
        <v>182</v>
      </c>
      <c r="B190" s="98">
        <f>'Celková startovka'!B185</f>
        <v>0</v>
      </c>
      <c r="C190" s="98">
        <f>'Celková startovka'!C185</f>
        <v>0</v>
      </c>
      <c r="D190" s="52">
        <f>'Celková startovka'!G185</f>
        <v>720.90277777777806</v>
      </c>
      <c r="E190" s="53"/>
      <c r="F190" s="53"/>
      <c r="G190" s="53"/>
    </row>
    <row r="191" spans="1:7" ht="18.75">
      <c r="A191" s="95">
        <f>'Celková startovka'!A186</f>
        <v>183</v>
      </c>
      <c r="B191" s="96">
        <f>'Celková startovka'!B186</f>
        <v>0</v>
      </c>
      <c r="C191" s="96">
        <f>'Celková startovka'!C186</f>
        <v>0</v>
      </c>
      <c r="D191" s="49">
        <f>'Celková startovka'!G186</f>
        <v>728.90833333333364</v>
      </c>
      <c r="E191" s="50"/>
      <c r="F191" s="50"/>
      <c r="G191" s="50"/>
    </row>
    <row r="192" spans="1:7" ht="19.5" thickBot="1">
      <c r="A192" s="97">
        <f>'Celková startovka'!A187</f>
        <v>184</v>
      </c>
      <c r="B192" s="98">
        <f>'Celková startovka'!B187</f>
        <v>0</v>
      </c>
      <c r="C192" s="98">
        <f>'Celková startovka'!C187</f>
        <v>0</v>
      </c>
      <c r="D192" s="52">
        <f>'Celková startovka'!G187</f>
        <v>728.90833333333364</v>
      </c>
      <c r="E192" s="53"/>
      <c r="F192" s="53"/>
      <c r="G192" s="53"/>
    </row>
    <row r="193" spans="1:7" ht="18.75">
      <c r="A193" s="95">
        <f>'Celková startovka'!A188</f>
        <v>185</v>
      </c>
      <c r="B193" s="96">
        <f>'Celková startovka'!B188</f>
        <v>0</v>
      </c>
      <c r="C193" s="96">
        <f>'Celková startovka'!C188</f>
        <v>0</v>
      </c>
      <c r="D193" s="49">
        <f>'Celková startovka'!G188</f>
        <v>736.91388888888923</v>
      </c>
      <c r="E193" s="50"/>
      <c r="F193" s="50"/>
      <c r="G193" s="50"/>
    </row>
    <row r="194" spans="1:7" ht="19.5" thickBot="1">
      <c r="A194" s="97">
        <f>'Celková startovka'!A189</f>
        <v>186</v>
      </c>
      <c r="B194" s="98">
        <f>'Celková startovka'!B189</f>
        <v>0</v>
      </c>
      <c r="C194" s="98">
        <f>'Celková startovka'!C189</f>
        <v>0</v>
      </c>
      <c r="D194" s="52">
        <f>'Celková startovka'!G189</f>
        <v>736.91388888888923</v>
      </c>
      <c r="E194" s="53"/>
      <c r="F194" s="53"/>
      <c r="G194" s="53"/>
    </row>
    <row r="195" spans="1:7" ht="18.75">
      <c r="A195" s="95">
        <f>'Celková startovka'!A190</f>
        <v>187</v>
      </c>
      <c r="B195" s="96">
        <f>'Celková startovka'!B190</f>
        <v>0</v>
      </c>
      <c r="C195" s="96">
        <f>'Celková startovka'!C190</f>
        <v>0</v>
      </c>
      <c r="D195" s="49">
        <f>'Celková startovka'!G190</f>
        <v>744.91944444444482</v>
      </c>
      <c r="E195" s="50"/>
      <c r="F195" s="50"/>
      <c r="G195" s="50"/>
    </row>
    <row r="196" spans="1:7" ht="19.5" thickBot="1">
      <c r="A196" s="97">
        <f>'Celková startovka'!A191</f>
        <v>188</v>
      </c>
      <c r="B196" s="98">
        <f>'Celková startovka'!B191</f>
        <v>0</v>
      </c>
      <c r="C196" s="98">
        <f>'Celková startovka'!C191</f>
        <v>0</v>
      </c>
      <c r="D196" s="52">
        <f>'Celková startovka'!G191</f>
        <v>744.91944444444482</v>
      </c>
      <c r="E196" s="53"/>
      <c r="F196" s="53"/>
      <c r="G196" s="53"/>
    </row>
    <row r="197" spans="1:7" ht="18.75">
      <c r="A197" s="95">
        <f>'Celková startovka'!A192</f>
        <v>189</v>
      </c>
      <c r="B197" s="96">
        <f>'Celková startovka'!B192</f>
        <v>0</v>
      </c>
      <c r="C197" s="96">
        <f>'Celková startovka'!C192</f>
        <v>0</v>
      </c>
      <c r="D197" s="49">
        <f>'Celková startovka'!G192</f>
        <v>752.92500000000041</v>
      </c>
      <c r="E197" s="50"/>
      <c r="F197" s="50"/>
      <c r="G197" s="50"/>
    </row>
    <row r="198" spans="1:7" ht="19.5" thickBot="1">
      <c r="A198" s="97">
        <f>'Celková startovka'!A193</f>
        <v>190</v>
      </c>
      <c r="B198" s="98">
        <f>'Celková startovka'!B193</f>
        <v>0</v>
      </c>
      <c r="C198" s="98">
        <f>'Celková startovka'!C193</f>
        <v>0</v>
      </c>
      <c r="D198" s="52">
        <f>'Celková startovka'!G193</f>
        <v>752.92500000000041</v>
      </c>
      <c r="E198" s="53"/>
      <c r="F198" s="53"/>
      <c r="G198" s="53"/>
    </row>
    <row r="199" spans="1:7" ht="18.75">
      <c r="A199" s="95">
        <f>'Celková startovka'!A194</f>
        <v>191</v>
      </c>
      <c r="B199" s="96">
        <f>'Celková startovka'!B194</f>
        <v>0</v>
      </c>
      <c r="C199" s="96">
        <f>'Celková startovka'!C194</f>
        <v>0</v>
      </c>
      <c r="D199" s="49">
        <f>'Celková startovka'!G194</f>
        <v>760.930555555556</v>
      </c>
      <c r="E199" s="50"/>
      <c r="F199" s="50"/>
      <c r="G199" s="50"/>
    </row>
    <row r="200" spans="1:7" ht="19.5" thickBot="1">
      <c r="A200" s="97">
        <f>'Celková startovka'!A195</f>
        <v>192</v>
      </c>
      <c r="B200" s="98">
        <f>'Celková startovka'!B195</f>
        <v>0</v>
      </c>
      <c r="C200" s="98">
        <f>'Celková startovka'!C195</f>
        <v>0</v>
      </c>
      <c r="D200" s="52">
        <f>'Celková startovka'!G195</f>
        <v>760.930555555556</v>
      </c>
      <c r="E200" s="53"/>
      <c r="F200" s="53"/>
      <c r="G200" s="53"/>
    </row>
    <row r="201" spans="1:7" ht="18.75">
      <c r="A201" s="95">
        <f>'Celková startovka'!A196</f>
        <v>193</v>
      </c>
      <c r="B201" s="96">
        <f>'Celková startovka'!B196</f>
        <v>0</v>
      </c>
      <c r="C201" s="96">
        <f>'Celková startovka'!C196</f>
        <v>0</v>
      </c>
      <c r="D201" s="49">
        <f>'Celková startovka'!G196</f>
        <v>768.93611111111159</v>
      </c>
      <c r="E201" s="50"/>
      <c r="F201" s="50"/>
      <c r="G201" s="50"/>
    </row>
    <row r="202" spans="1:7" ht="19.5" thickBot="1">
      <c r="A202" s="97">
        <f>'Celková startovka'!A197</f>
        <v>194</v>
      </c>
      <c r="B202" s="98">
        <f>'Celková startovka'!B197</f>
        <v>0</v>
      </c>
      <c r="C202" s="98">
        <f>'Celková startovka'!C197</f>
        <v>0</v>
      </c>
      <c r="D202" s="52">
        <f>'Celková startovka'!G197</f>
        <v>768.93611111111159</v>
      </c>
      <c r="E202" s="53"/>
      <c r="F202" s="53"/>
      <c r="G202" s="53"/>
    </row>
    <row r="203" spans="1:7" ht="18.75">
      <c r="A203" s="95">
        <f>'Celková startovka'!A198</f>
        <v>195</v>
      </c>
      <c r="B203" s="96">
        <f>'Celková startovka'!B198</f>
        <v>0</v>
      </c>
      <c r="C203" s="96">
        <f>'Celková startovka'!C198</f>
        <v>0</v>
      </c>
      <c r="D203" s="49">
        <f>'Celková startovka'!G198</f>
        <v>776.94166666666717</v>
      </c>
      <c r="E203" s="50"/>
      <c r="F203" s="50"/>
      <c r="G203" s="50"/>
    </row>
    <row r="204" spans="1:7" ht="19.5" thickBot="1">
      <c r="A204" s="97">
        <f>'Celková startovka'!A199</f>
        <v>196</v>
      </c>
      <c r="B204" s="98">
        <f>'Celková startovka'!B199</f>
        <v>0</v>
      </c>
      <c r="C204" s="98">
        <f>'Celková startovka'!C199</f>
        <v>0</v>
      </c>
      <c r="D204" s="52">
        <f>'Celková startovka'!G199</f>
        <v>776.94166666666717</v>
      </c>
      <c r="E204" s="53"/>
      <c r="F204" s="53"/>
      <c r="G204" s="53"/>
    </row>
    <row r="205" spans="1:7" ht="18.75">
      <c r="A205" s="95">
        <f>'Celková startovka'!A200</f>
        <v>197</v>
      </c>
      <c r="B205" s="96">
        <f>'Celková startovka'!B200</f>
        <v>0</v>
      </c>
      <c r="C205" s="96">
        <f>'Celková startovka'!C200</f>
        <v>0</v>
      </c>
      <c r="D205" s="49">
        <f>'Celková startovka'!G200</f>
        <v>784.94722222222276</v>
      </c>
      <c r="E205" s="50"/>
      <c r="F205" s="50"/>
      <c r="G205" s="50"/>
    </row>
    <row r="206" spans="1:7" ht="19.5" thickBot="1">
      <c r="A206" s="97">
        <f>'Celková startovka'!A201</f>
        <v>198</v>
      </c>
      <c r="B206" s="98">
        <f>'Celková startovka'!B201</f>
        <v>0</v>
      </c>
      <c r="C206" s="98">
        <f>'Celková startovka'!C201</f>
        <v>0</v>
      </c>
      <c r="D206" s="52">
        <f>'Celková startovka'!G201</f>
        <v>784.94722222222276</v>
      </c>
      <c r="E206" s="53"/>
      <c r="F206" s="53"/>
      <c r="G206" s="53"/>
    </row>
    <row r="207" spans="1:7" ht="18.75">
      <c r="A207" s="95">
        <f>'Celková startovka'!A202</f>
        <v>199</v>
      </c>
      <c r="B207" s="96">
        <f>'Celková startovka'!B202</f>
        <v>0</v>
      </c>
      <c r="C207" s="96">
        <f>'Celková startovka'!C202</f>
        <v>0</v>
      </c>
      <c r="D207" s="49">
        <f>'Celková startovka'!G202</f>
        <v>792.95277777777835</v>
      </c>
      <c r="E207" s="50"/>
      <c r="F207" s="50"/>
      <c r="G207" s="50"/>
    </row>
    <row r="208" spans="1:7" ht="19.5" thickBot="1">
      <c r="A208" s="97">
        <f>'Celková startovka'!A203</f>
        <v>200</v>
      </c>
      <c r="B208" s="98">
        <f>'Celková startovka'!B203</f>
        <v>0</v>
      </c>
      <c r="C208" s="98">
        <f>'Celková startovka'!C203</f>
        <v>0</v>
      </c>
      <c r="D208" s="52">
        <f>'Celková startovka'!G203</f>
        <v>792.95277777777835</v>
      </c>
      <c r="E208" s="53"/>
      <c r="F208" s="53"/>
      <c r="G208" s="53"/>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rowBreaks count="2" manualBreakCount="2">
    <brk id="52" max="6" man="1"/>
    <brk id="156" max="6" man="1"/>
  </rowBreaks>
</worksheet>
</file>

<file path=xl/worksheets/sheet6.xml><?xml version="1.0" encoding="utf-8"?>
<worksheet xmlns="http://schemas.openxmlformats.org/spreadsheetml/2006/main" xmlns:r="http://schemas.openxmlformats.org/officeDocument/2006/relationships">
  <dimension ref="A1:G208"/>
  <sheetViews>
    <sheetView view="pageBreakPreview" zoomScaleSheetLayoutView="100" workbookViewId="0">
      <selection sqref="A1:C208"/>
    </sheetView>
  </sheetViews>
  <sheetFormatPr defaultColWidth="9.140625" defaultRowHeight="15"/>
  <cols>
    <col min="1" max="1" width="9.140625" style="45"/>
    <col min="2" max="2" width="14.85546875" style="45" customWidth="1"/>
    <col min="3" max="3" width="12" style="45" customWidth="1"/>
    <col min="4" max="4" width="12.140625" style="45" customWidth="1"/>
    <col min="5" max="5" width="18.5703125" style="45" customWidth="1"/>
    <col min="6" max="6" width="15.42578125" style="45" customWidth="1"/>
    <col min="7" max="7" width="28.5703125" style="45" customWidth="1"/>
    <col min="8" max="16384" width="9.140625" style="45"/>
  </cols>
  <sheetData>
    <row r="1" spans="1:7" ht="30.75" customHeight="1" thickBot="1">
      <c r="A1" s="183" t="str">
        <f>'Prezenční listina'!F1</f>
        <v>TFA OSTRAVSKÁ VĚŽ 2018</v>
      </c>
      <c r="B1" s="184"/>
      <c r="C1" s="185"/>
      <c r="D1" s="180" t="s">
        <v>4</v>
      </c>
      <c r="E1" s="180"/>
      <c r="F1" s="180"/>
      <c r="G1" s="44" t="s">
        <v>24</v>
      </c>
    </row>
    <row r="2" spans="1:7" ht="30.75" thickBot="1">
      <c r="A2" s="46" t="s">
        <v>1</v>
      </c>
      <c r="B2" s="181" t="s">
        <v>0</v>
      </c>
      <c r="C2" s="182"/>
      <c r="D2" s="47" t="s">
        <v>10</v>
      </c>
      <c r="E2" s="47" t="s">
        <v>11</v>
      </c>
      <c r="F2" s="47" t="s">
        <v>13</v>
      </c>
      <c r="G2" s="47" t="s">
        <v>12</v>
      </c>
    </row>
    <row r="3" spans="1:7" ht="21" customHeight="1">
      <c r="A3" s="48">
        <f>'Celková startovka'!A4</f>
        <v>1</v>
      </c>
      <c r="B3" s="104" t="str">
        <f>'Celková startovka'!B4</f>
        <v>Kouřil</v>
      </c>
      <c r="C3" s="105" t="str">
        <f>'Celková startovka'!C4</f>
        <v>Daniel</v>
      </c>
      <c r="D3" s="49">
        <f>'Celková startovka'!I4</f>
        <v>0.40972222222222215</v>
      </c>
      <c r="E3" s="50"/>
      <c r="F3" s="50"/>
      <c r="G3" s="50"/>
    </row>
    <row r="4" spans="1:7" ht="21" customHeight="1" thickBot="1">
      <c r="A4" s="51">
        <f>'Celková startovka'!A5</f>
        <v>2</v>
      </c>
      <c r="B4" s="106" t="str">
        <f>'Celková startovka'!B5</f>
        <v>Jakeš</v>
      </c>
      <c r="C4" s="107" t="str">
        <f>'Celková startovka'!C5</f>
        <v>Radek</v>
      </c>
      <c r="D4" s="52">
        <f>'Celková startovka'!I5</f>
        <v>0.40972222222222215</v>
      </c>
      <c r="E4" s="53"/>
      <c r="F4" s="53"/>
      <c r="G4" s="53"/>
    </row>
    <row r="5" spans="1:7" ht="21" customHeight="1">
      <c r="A5" s="48">
        <f>'Celková startovka'!A6</f>
        <v>3</v>
      </c>
      <c r="B5" s="104" t="str">
        <f>'Celková startovka'!B6</f>
        <v xml:space="preserve">Fabián </v>
      </c>
      <c r="C5" s="105" t="str">
        <f>'Celková startovka'!C6</f>
        <v>Ondřej</v>
      </c>
      <c r="D5" s="49">
        <f>'Celková startovka'!I6</f>
        <v>8.4152777777777796</v>
      </c>
      <c r="E5" s="50"/>
      <c r="F5" s="50"/>
      <c r="G5" s="50"/>
    </row>
    <row r="6" spans="1:7" ht="21" customHeight="1" thickBot="1">
      <c r="A6" s="51">
        <f>'Celková startovka'!A7</f>
        <v>4</v>
      </c>
      <c r="B6" s="106" t="str">
        <f>'Celková startovka'!B7</f>
        <v>Popelka</v>
      </c>
      <c r="C6" s="107" t="str">
        <f>'Celková startovka'!C7</f>
        <v>Pavel</v>
      </c>
      <c r="D6" s="52">
        <f>'Celková startovka'!I7</f>
        <v>8.4152777777777796</v>
      </c>
      <c r="E6" s="53"/>
      <c r="F6" s="53"/>
      <c r="G6" s="53"/>
    </row>
    <row r="7" spans="1:7" ht="21" customHeight="1">
      <c r="A7" s="48">
        <f>'Celková startovka'!A8</f>
        <v>5</v>
      </c>
      <c r="B7" s="104" t="str">
        <f>'Celková startovka'!B8</f>
        <v>Přecechtěl</v>
      </c>
      <c r="C7" s="105" t="str">
        <f>'Celková startovka'!C8</f>
        <v>Michal</v>
      </c>
      <c r="D7" s="49">
        <f>'Celková startovka'!I8</f>
        <v>16.420833333333334</v>
      </c>
      <c r="E7" s="50"/>
      <c r="F7" s="50"/>
      <c r="G7" s="50"/>
    </row>
    <row r="8" spans="1:7" ht="21" customHeight="1" thickBot="1">
      <c r="A8" s="51">
        <f>'Celková startovka'!A9</f>
        <v>6</v>
      </c>
      <c r="B8" s="106" t="str">
        <f>'Celková startovka'!B9</f>
        <v xml:space="preserve">Ptáček </v>
      </c>
      <c r="C8" s="107" t="str">
        <f>'Celková startovka'!C9</f>
        <v>Luboš</v>
      </c>
      <c r="D8" s="52">
        <f>'Celková startovka'!I9</f>
        <v>16.420833333333334</v>
      </c>
      <c r="E8" s="53"/>
      <c r="F8" s="53"/>
      <c r="G8" s="53"/>
    </row>
    <row r="9" spans="1:7" ht="21" customHeight="1">
      <c r="A9" s="48">
        <f>'Celková startovka'!A10</f>
        <v>7</v>
      </c>
      <c r="B9" s="104" t="str">
        <f>'Celková startovka'!B10</f>
        <v>Pašek</v>
      </c>
      <c r="C9" s="105" t="str">
        <f>'Celková startovka'!C10</f>
        <v>David</v>
      </c>
      <c r="D9" s="49">
        <f>'Celková startovka'!I10</f>
        <v>24.426388888888891</v>
      </c>
      <c r="E9" s="50"/>
      <c r="F9" s="50"/>
      <c r="G9" s="50"/>
    </row>
    <row r="10" spans="1:7" ht="21" customHeight="1" thickBot="1">
      <c r="A10" s="51">
        <f>'Celková startovka'!A11</f>
        <v>8</v>
      </c>
      <c r="B10" s="106" t="str">
        <f>'Celková startovka'!B11</f>
        <v>Boček</v>
      </c>
      <c r="C10" s="107" t="str">
        <f>'Celková startovka'!C11</f>
        <v>Pavel</v>
      </c>
      <c r="D10" s="52">
        <f>'Celková startovka'!I11</f>
        <v>24.426388888888891</v>
      </c>
      <c r="E10" s="53"/>
      <c r="F10" s="53"/>
      <c r="G10" s="53"/>
    </row>
    <row r="11" spans="1:7" ht="21" customHeight="1">
      <c r="A11" s="48">
        <f>'Celková startovka'!A12</f>
        <v>9</v>
      </c>
      <c r="B11" s="104" t="str">
        <f>'Celková startovka'!B12</f>
        <v xml:space="preserve">Fabián </v>
      </c>
      <c r="C11" s="105" t="str">
        <f>'Celková startovka'!C12</f>
        <v>Michal</v>
      </c>
      <c r="D11" s="49">
        <f>'Celková startovka'!I12</f>
        <v>32.431944444444447</v>
      </c>
      <c r="E11" s="50"/>
      <c r="F11" s="50"/>
      <c r="G11" s="50"/>
    </row>
    <row r="12" spans="1:7" ht="21" customHeight="1" thickBot="1">
      <c r="A12" s="51">
        <f>'Celková startovka'!A13</f>
        <v>10</v>
      </c>
      <c r="B12" s="106" t="str">
        <f>'Celková startovka'!B13</f>
        <v>Máca</v>
      </c>
      <c r="C12" s="107" t="str">
        <f>'Celková startovka'!C13</f>
        <v>Tomáš</v>
      </c>
      <c r="D12" s="52">
        <f>'Celková startovka'!I13</f>
        <v>32.431944444444447</v>
      </c>
      <c r="E12" s="53"/>
      <c r="F12" s="53"/>
      <c r="G12" s="53"/>
    </row>
    <row r="13" spans="1:7" ht="21" customHeight="1">
      <c r="A13" s="48">
        <f>'Celková startovka'!A14</f>
        <v>11</v>
      </c>
      <c r="B13" s="104" t="str">
        <f>'Celková startovka'!B14</f>
        <v>Velič</v>
      </c>
      <c r="C13" s="105" t="str">
        <f>'Celková startovka'!C14</f>
        <v>Štefan</v>
      </c>
      <c r="D13" s="49">
        <f>'Celková startovka'!I14</f>
        <v>40.4375</v>
      </c>
      <c r="E13" s="50"/>
      <c r="F13" s="50"/>
      <c r="G13" s="50"/>
    </row>
    <row r="14" spans="1:7" ht="21" customHeight="1" thickBot="1">
      <c r="A14" s="51">
        <f>'Celková startovka'!A15</f>
        <v>12</v>
      </c>
      <c r="B14" s="106" t="str">
        <f>'Celková startovka'!B15</f>
        <v>Žák</v>
      </c>
      <c r="C14" s="107" t="str">
        <f>'Celková startovka'!C15</f>
        <v>Vojtěch</v>
      </c>
      <c r="D14" s="52">
        <f>'Celková startovka'!I15</f>
        <v>40.4375</v>
      </c>
      <c r="E14" s="53"/>
      <c r="F14" s="53"/>
      <c r="G14" s="53"/>
    </row>
    <row r="15" spans="1:7" ht="21" customHeight="1">
      <c r="A15" s="48">
        <f>'Celková startovka'!A16</f>
        <v>13</v>
      </c>
      <c r="B15" s="104" t="str">
        <f>'Celková startovka'!B16</f>
        <v>Višnar</v>
      </c>
      <c r="C15" s="105" t="str">
        <f>'Celková startovka'!C16</f>
        <v>Tomáš</v>
      </c>
      <c r="D15" s="49">
        <f>'Celková startovka'!I16</f>
        <v>48.44305555555556</v>
      </c>
      <c r="E15" s="50"/>
      <c r="F15" s="50"/>
      <c r="G15" s="50"/>
    </row>
    <row r="16" spans="1:7" ht="21" customHeight="1" thickBot="1">
      <c r="A16" s="51">
        <f>'Celková startovka'!A17</f>
        <v>14</v>
      </c>
      <c r="B16" s="106" t="str">
        <f>'Celková startovka'!B17</f>
        <v>Kalvoda</v>
      </c>
      <c r="C16" s="107" t="str">
        <f>'Celková startovka'!C17</f>
        <v>Stanislav</v>
      </c>
      <c r="D16" s="52">
        <f>'Celková startovka'!I17</f>
        <v>48.44305555555556</v>
      </c>
      <c r="E16" s="53"/>
      <c r="F16" s="53"/>
      <c r="G16" s="53"/>
    </row>
    <row r="17" spans="1:7" ht="21" customHeight="1">
      <c r="A17" s="48">
        <f>'Celková startovka'!A18</f>
        <v>15</v>
      </c>
      <c r="B17" s="104" t="str">
        <f>'Celková startovka'!B18</f>
        <v>Špetík</v>
      </c>
      <c r="C17" s="105" t="str">
        <f>'Celková startovka'!C18</f>
        <v>Jiří</v>
      </c>
      <c r="D17" s="49">
        <f>'Celková startovka'!I18</f>
        <v>56.44861111111112</v>
      </c>
      <c r="E17" s="50"/>
      <c r="F17" s="50"/>
      <c r="G17" s="50"/>
    </row>
    <row r="18" spans="1:7" ht="21" customHeight="1" thickBot="1">
      <c r="A18" s="51">
        <f>'Celková startovka'!A19</f>
        <v>16</v>
      </c>
      <c r="B18" s="106" t="str">
        <f>'Celková startovka'!B19</f>
        <v>Michnovský</v>
      </c>
      <c r="C18" s="107" t="str">
        <f>'Celková startovka'!C19</f>
        <v>Miroslav</v>
      </c>
      <c r="D18" s="52">
        <f>'Celková startovka'!I19</f>
        <v>56.44861111111112</v>
      </c>
      <c r="E18" s="53"/>
      <c r="F18" s="53"/>
      <c r="G18" s="53"/>
    </row>
    <row r="19" spans="1:7" ht="21" customHeight="1">
      <c r="A19" s="48">
        <f>'Celková startovka'!A20</f>
        <v>17</v>
      </c>
      <c r="B19" s="104" t="str">
        <f>'Celková startovka'!B20</f>
        <v>Pažický</v>
      </c>
      <c r="C19" s="105" t="str">
        <f>'Celková startovka'!C20</f>
        <v>Petr</v>
      </c>
      <c r="D19" s="49">
        <f>'Celková startovka'!I20</f>
        <v>64.45416666666668</v>
      </c>
      <c r="E19" s="50"/>
      <c r="F19" s="50"/>
      <c r="G19" s="50"/>
    </row>
    <row r="20" spans="1:7" ht="21" customHeight="1" thickBot="1">
      <c r="A20" s="51">
        <f>'Celková startovka'!A21</f>
        <v>18</v>
      </c>
      <c r="B20" s="106" t="str">
        <f>'Celková startovka'!B21</f>
        <v>Frýdl</v>
      </c>
      <c r="C20" s="107" t="str">
        <f>'Celková startovka'!C21</f>
        <v>Josef</v>
      </c>
      <c r="D20" s="52">
        <f>'Celková startovka'!I21</f>
        <v>64.45416666666668</v>
      </c>
      <c r="E20" s="53"/>
      <c r="F20" s="53"/>
      <c r="G20" s="53"/>
    </row>
    <row r="21" spans="1:7" ht="21" customHeight="1">
      <c r="A21" s="48">
        <f>'Celková startovka'!A22</f>
        <v>19</v>
      </c>
      <c r="B21" s="104" t="str">
        <f>'Celková startovka'!B22</f>
        <v>Tkaný</v>
      </c>
      <c r="C21" s="105" t="str">
        <f>'Celková startovka'!C22</f>
        <v>Jiří</v>
      </c>
      <c r="D21" s="49">
        <f>'Celková startovka'!I22</f>
        <v>72.45972222222224</v>
      </c>
      <c r="E21" s="50"/>
      <c r="F21" s="50"/>
      <c r="G21" s="50"/>
    </row>
    <row r="22" spans="1:7" ht="21" customHeight="1" thickBot="1">
      <c r="A22" s="51">
        <f>'Celková startovka'!A23</f>
        <v>20</v>
      </c>
      <c r="B22" s="106" t="str">
        <f>'Celková startovka'!B23</f>
        <v>Wziotek</v>
      </c>
      <c r="C22" s="107" t="str">
        <f>'Celková startovka'!C23</f>
        <v>Petr</v>
      </c>
      <c r="D22" s="52">
        <f>'Celková startovka'!I23</f>
        <v>72.45972222222224</v>
      </c>
      <c r="E22" s="53"/>
      <c r="F22" s="53"/>
      <c r="G22" s="53"/>
    </row>
    <row r="23" spans="1:7" ht="21" customHeight="1">
      <c r="A23" s="48">
        <f>'Celková startovka'!A24</f>
        <v>21</v>
      </c>
      <c r="B23" s="104" t="str">
        <f>'Celková startovka'!B24</f>
        <v>Balada</v>
      </c>
      <c r="C23" s="105" t="str">
        <f>'Celková startovka'!C24</f>
        <v>Miroslav</v>
      </c>
      <c r="D23" s="49">
        <f>'Celková startovka'!I24</f>
        <v>80.4652777777778</v>
      </c>
      <c r="E23" s="50"/>
      <c r="F23" s="50"/>
      <c r="G23" s="50"/>
    </row>
    <row r="24" spans="1:7" ht="21" customHeight="1" thickBot="1">
      <c r="A24" s="51">
        <f>'Celková startovka'!A25</f>
        <v>22</v>
      </c>
      <c r="B24" s="106" t="str">
        <f>'Celková startovka'!B25</f>
        <v>Pecka</v>
      </c>
      <c r="C24" s="107" t="str">
        <f>'Celková startovka'!C25</f>
        <v>Petr</v>
      </c>
      <c r="D24" s="52">
        <f>'Celková startovka'!I25</f>
        <v>80.4652777777778</v>
      </c>
      <c r="E24" s="53"/>
      <c r="F24" s="53"/>
      <c r="G24" s="53"/>
    </row>
    <row r="25" spans="1:7" ht="21" customHeight="1">
      <c r="A25" s="48">
        <f>'Celková startovka'!A26</f>
        <v>23</v>
      </c>
      <c r="B25" s="104" t="str">
        <f>'Celková startovka'!B26</f>
        <v>Štvrtecký</v>
      </c>
      <c r="C25" s="105" t="str">
        <f>'Celková startovka'!C26</f>
        <v>Michal</v>
      </c>
      <c r="D25" s="49">
        <f>'Celková startovka'!I26</f>
        <v>88.47083333333336</v>
      </c>
      <c r="E25" s="50"/>
      <c r="F25" s="50"/>
      <c r="G25" s="50"/>
    </row>
    <row r="26" spans="1:7" ht="21" customHeight="1" thickBot="1">
      <c r="A26" s="51">
        <f>'Celková startovka'!A27</f>
        <v>24</v>
      </c>
      <c r="B26" s="106" t="str">
        <f>'Celková startovka'!B27</f>
        <v>Pospěch</v>
      </c>
      <c r="C26" s="107" t="str">
        <f>'Celková startovka'!C27</f>
        <v>David</v>
      </c>
      <c r="D26" s="52">
        <f>'Celková startovka'!I27</f>
        <v>88.47083333333336</v>
      </c>
      <c r="E26" s="53"/>
      <c r="F26" s="53"/>
      <c r="G26" s="53"/>
    </row>
    <row r="27" spans="1:7" ht="21" customHeight="1">
      <c r="A27" s="48">
        <f>'Celková startovka'!A28</f>
        <v>25</v>
      </c>
      <c r="B27" s="104" t="str">
        <f>'Celková startovka'!B28</f>
        <v>Navrátil</v>
      </c>
      <c r="C27" s="105" t="str">
        <f>'Celková startovka'!C28</f>
        <v>Lukáš</v>
      </c>
      <c r="D27" s="49">
        <f>'Celková startovka'!I28</f>
        <v>96.47638888888892</v>
      </c>
      <c r="E27" s="50"/>
      <c r="F27" s="50"/>
      <c r="G27" s="50"/>
    </row>
    <row r="28" spans="1:7" ht="21" customHeight="1" thickBot="1">
      <c r="A28" s="51">
        <f>'Celková startovka'!A29</f>
        <v>26</v>
      </c>
      <c r="B28" s="106" t="str">
        <f>'Celková startovka'!B29</f>
        <v>Skřivánek</v>
      </c>
      <c r="C28" s="107" t="str">
        <f>'Celková startovka'!C29</f>
        <v>Michal</v>
      </c>
      <c r="D28" s="52">
        <f>'Celková startovka'!I29</f>
        <v>96.47638888888892</v>
      </c>
      <c r="E28" s="53"/>
      <c r="F28" s="53"/>
      <c r="G28" s="53"/>
    </row>
    <row r="29" spans="1:7" ht="21" customHeight="1">
      <c r="A29" s="48">
        <f>'Celková startovka'!A30</f>
        <v>27</v>
      </c>
      <c r="B29" s="104" t="str">
        <f>'Celková startovka'!B30</f>
        <v>Svátek</v>
      </c>
      <c r="C29" s="105" t="str">
        <f>'Celková startovka'!C30</f>
        <v>Petr</v>
      </c>
      <c r="D29" s="49">
        <f>'Celková startovka'!I30</f>
        <v>104.48194444444448</v>
      </c>
      <c r="E29" s="50"/>
      <c r="F29" s="50"/>
      <c r="G29" s="50"/>
    </row>
    <row r="30" spans="1:7" ht="21" customHeight="1" thickBot="1">
      <c r="A30" s="51">
        <f>'Celková startovka'!A31</f>
        <v>28</v>
      </c>
      <c r="B30" s="106" t="str">
        <f>'Celková startovka'!B31</f>
        <v>Hejč</v>
      </c>
      <c r="C30" s="107" t="str">
        <f>'Celková startovka'!C31</f>
        <v>Milan</v>
      </c>
      <c r="D30" s="52">
        <f>'Celková startovka'!I31</f>
        <v>104.48194444444448</v>
      </c>
      <c r="E30" s="53"/>
      <c r="F30" s="53"/>
      <c r="G30" s="53"/>
    </row>
    <row r="31" spans="1:7" ht="21" customHeight="1">
      <c r="A31" s="48">
        <f>'Celková startovka'!A32</f>
        <v>29</v>
      </c>
      <c r="B31" s="104" t="str">
        <f>'Celková startovka'!B32</f>
        <v>Plšek</v>
      </c>
      <c r="C31" s="105" t="str">
        <f>'Celková startovka'!C32</f>
        <v>Martin</v>
      </c>
      <c r="D31" s="49">
        <f>'Celková startovka'!I32</f>
        <v>112.48750000000004</v>
      </c>
      <c r="E31" s="50"/>
      <c r="F31" s="50"/>
      <c r="G31" s="50"/>
    </row>
    <row r="32" spans="1:7" ht="21" customHeight="1" thickBot="1">
      <c r="A32" s="51">
        <f>'Celková startovka'!A33</f>
        <v>30</v>
      </c>
      <c r="B32" s="106" t="str">
        <f>'Celková startovka'!B33</f>
        <v>Ryš</v>
      </c>
      <c r="C32" s="107" t="str">
        <f>'Celková startovka'!C33</f>
        <v>Adam</v>
      </c>
      <c r="D32" s="52">
        <f>'Celková startovka'!I33</f>
        <v>112.48750000000004</v>
      </c>
      <c r="E32" s="53"/>
      <c r="F32" s="53"/>
      <c r="G32" s="53"/>
    </row>
    <row r="33" spans="1:7" ht="21" customHeight="1">
      <c r="A33" s="48">
        <f>'Celková startovka'!A34</f>
        <v>31</v>
      </c>
      <c r="B33" s="104" t="str">
        <f>'Celková startovka'!B34</f>
        <v>Goldenstein</v>
      </c>
      <c r="C33" s="105" t="str">
        <f>'Celková startovka'!C34</f>
        <v>Tomáš</v>
      </c>
      <c r="D33" s="49">
        <f>'Celková startovka'!I34</f>
        <v>120.4930555555556</v>
      </c>
      <c r="E33" s="50"/>
      <c r="F33" s="50"/>
      <c r="G33" s="50"/>
    </row>
    <row r="34" spans="1:7" ht="21" customHeight="1" thickBot="1">
      <c r="A34" s="51">
        <f>'Celková startovka'!A35</f>
        <v>32</v>
      </c>
      <c r="B34" s="106" t="str">
        <f>'Celková startovka'!B35</f>
        <v>Blažek</v>
      </c>
      <c r="C34" s="107" t="str">
        <f>'Celková startovka'!C35</f>
        <v>Martin</v>
      </c>
      <c r="D34" s="52">
        <f>'Celková startovka'!I35</f>
        <v>120.4930555555556</v>
      </c>
      <c r="E34" s="53"/>
      <c r="F34" s="53"/>
      <c r="G34" s="53"/>
    </row>
    <row r="35" spans="1:7" ht="21" customHeight="1">
      <c r="A35" s="48">
        <f>'Celková startovka'!A36</f>
        <v>33</v>
      </c>
      <c r="B35" s="104" t="str">
        <f>'Celková startovka'!B36</f>
        <v>Černík</v>
      </c>
      <c r="C35" s="105" t="str">
        <f>'Celková startovka'!C36</f>
        <v>René</v>
      </c>
      <c r="D35" s="49">
        <f>'Celková startovka'!I36</f>
        <v>128.49861111111119</v>
      </c>
      <c r="E35" s="50"/>
      <c r="F35" s="50"/>
      <c r="G35" s="50"/>
    </row>
    <row r="36" spans="1:7" ht="21" customHeight="1" thickBot="1">
      <c r="A36" s="51">
        <f>'Celková startovka'!A37</f>
        <v>34</v>
      </c>
      <c r="B36" s="106">
        <f>'Celková startovka'!B37</f>
        <v>0</v>
      </c>
      <c r="C36" s="107">
        <f>'Celková startovka'!C37</f>
        <v>0</v>
      </c>
      <c r="D36" s="52">
        <f>'Celková startovka'!I37</f>
        <v>128.49861111111119</v>
      </c>
      <c r="E36" s="53"/>
      <c r="F36" s="53"/>
      <c r="G36" s="53"/>
    </row>
    <row r="37" spans="1:7" ht="21" customHeight="1">
      <c r="A37" s="48">
        <f>'Celková startovka'!A38</f>
        <v>35</v>
      </c>
      <c r="B37" s="104" t="str">
        <f>'Celková startovka'!B38</f>
        <v>Urbánek</v>
      </c>
      <c r="C37" s="105" t="str">
        <f>'Celková startovka'!C38</f>
        <v>Pavel</v>
      </c>
      <c r="D37" s="49">
        <f>'Celková startovka'!I38</f>
        <v>136.50416666666675</v>
      </c>
      <c r="E37" s="50"/>
      <c r="F37" s="50"/>
      <c r="G37" s="50"/>
    </row>
    <row r="38" spans="1:7" ht="21" customHeight="1" thickBot="1">
      <c r="A38" s="51">
        <f>'Celková startovka'!A39</f>
        <v>36</v>
      </c>
      <c r="B38" s="106" t="str">
        <f>'Celková startovka'!B39</f>
        <v>Fila</v>
      </c>
      <c r="C38" s="107" t="str">
        <f>'Celková startovka'!C39</f>
        <v>Vojtěch</v>
      </c>
      <c r="D38" s="52">
        <f>'Celková startovka'!I39</f>
        <v>136.50416666666675</v>
      </c>
      <c r="E38" s="53"/>
      <c r="F38" s="53"/>
      <c r="G38" s="53"/>
    </row>
    <row r="39" spans="1:7" ht="21" customHeight="1">
      <c r="A39" s="48">
        <f>'Celková startovka'!A40</f>
        <v>37</v>
      </c>
      <c r="B39" s="104" t="str">
        <f>'Celková startovka'!B40</f>
        <v>Syrovátka</v>
      </c>
      <c r="C39" s="105" t="str">
        <f>'Celková startovka'!C40</f>
        <v>Lukáš</v>
      </c>
      <c r="D39" s="49">
        <f>'Celková startovka'!I40</f>
        <v>144.50972222222231</v>
      </c>
      <c r="E39" s="50"/>
      <c r="F39" s="50"/>
      <c r="G39" s="50"/>
    </row>
    <row r="40" spans="1:7" ht="21" customHeight="1" thickBot="1">
      <c r="A40" s="51">
        <f>'Celková startovka'!A41</f>
        <v>38</v>
      </c>
      <c r="B40" s="106" t="str">
        <f>'Celková startovka'!B41</f>
        <v>Sladký</v>
      </c>
      <c r="C40" s="107" t="str">
        <f>'Celková startovka'!C41</f>
        <v>Petr</v>
      </c>
      <c r="D40" s="52">
        <f>'Celková startovka'!I41</f>
        <v>144.50972222222231</v>
      </c>
      <c r="E40" s="53"/>
      <c r="F40" s="53"/>
      <c r="G40" s="53"/>
    </row>
    <row r="41" spans="1:7" ht="21" customHeight="1">
      <c r="A41" s="48">
        <f>'Celková startovka'!A42</f>
        <v>39</v>
      </c>
      <c r="B41" s="104" t="str">
        <f>'Celková startovka'!B42</f>
        <v>Kurka</v>
      </c>
      <c r="C41" s="105" t="str">
        <f>'Celková startovka'!C42</f>
        <v>Vojtěch</v>
      </c>
      <c r="D41" s="49">
        <f>'Celková startovka'!I42</f>
        <v>152.51527777777787</v>
      </c>
      <c r="E41" s="50"/>
      <c r="F41" s="50"/>
      <c r="G41" s="50"/>
    </row>
    <row r="42" spans="1:7" ht="21" customHeight="1" thickBot="1">
      <c r="A42" s="51">
        <f>'Celková startovka'!A43</f>
        <v>40</v>
      </c>
      <c r="B42" s="106" t="str">
        <f>'Celková startovka'!B43</f>
        <v>Hanzel</v>
      </c>
      <c r="C42" s="107" t="str">
        <f>'Celková startovka'!C43</f>
        <v>Jaroslav</v>
      </c>
      <c r="D42" s="52">
        <f>'Celková startovka'!I43</f>
        <v>152.51527777777787</v>
      </c>
      <c r="E42" s="53"/>
      <c r="F42" s="53"/>
      <c r="G42" s="53"/>
    </row>
    <row r="43" spans="1:7" ht="21" customHeight="1">
      <c r="A43" s="48">
        <f>'Celková startovka'!A44</f>
        <v>41</v>
      </c>
      <c r="B43" s="104" t="str">
        <f>'Celková startovka'!B44</f>
        <v>Mooz</v>
      </c>
      <c r="C43" s="105" t="str">
        <f>'Celková startovka'!C44</f>
        <v>Lukáš</v>
      </c>
      <c r="D43" s="49">
        <f>'Celková startovka'!I44</f>
        <v>160.52083333333343</v>
      </c>
      <c r="E43" s="50"/>
      <c r="F43" s="50"/>
      <c r="G43" s="50"/>
    </row>
    <row r="44" spans="1:7" ht="21" customHeight="1" thickBot="1">
      <c r="A44" s="51">
        <f>'Celková startovka'!A45</f>
        <v>42</v>
      </c>
      <c r="B44" s="106" t="str">
        <f>'Celková startovka'!B45</f>
        <v>Lukáč</v>
      </c>
      <c r="C44" s="107" t="str">
        <f>'Celková startovka'!C45</f>
        <v>Marek</v>
      </c>
      <c r="D44" s="52">
        <f>'Celková startovka'!I45</f>
        <v>160.52083333333343</v>
      </c>
      <c r="E44" s="53"/>
      <c r="F44" s="53"/>
      <c r="G44" s="53"/>
    </row>
    <row r="45" spans="1:7" ht="21" customHeight="1">
      <c r="A45" s="48">
        <f>'Celková startovka'!A46</f>
        <v>43</v>
      </c>
      <c r="B45" s="104" t="str">
        <f>'Celková startovka'!B46</f>
        <v>Mačas</v>
      </c>
      <c r="C45" s="105" t="str">
        <f>'Celková startovka'!C46</f>
        <v>Miloš</v>
      </c>
      <c r="D45" s="49">
        <f>'Celková startovka'!I46</f>
        <v>168.52638888888899</v>
      </c>
      <c r="E45" s="50"/>
      <c r="F45" s="50"/>
      <c r="G45" s="50"/>
    </row>
    <row r="46" spans="1:7" ht="21" customHeight="1" thickBot="1">
      <c r="A46" s="51">
        <f>'Celková startovka'!A47</f>
        <v>44</v>
      </c>
      <c r="B46" s="106" t="str">
        <f>'Celková startovka'!B47</f>
        <v>Suchomel</v>
      </c>
      <c r="C46" s="107" t="str">
        <f>'Celková startovka'!C47</f>
        <v>Jakub</v>
      </c>
      <c r="D46" s="52">
        <f>'Celková startovka'!I47</f>
        <v>168.52638888888899</v>
      </c>
      <c r="E46" s="53"/>
      <c r="F46" s="53"/>
      <c r="G46" s="53"/>
    </row>
    <row r="47" spans="1:7" ht="21" customHeight="1">
      <c r="A47" s="48">
        <f>'Celková startovka'!A48</f>
        <v>45</v>
      </c>
      <c r="B47" s="104" t="str">
        <f>'Celková startovka'!B48</f>
        <v>Koterec</v>
      </c>
      <c r="C47" s="105" t="str">
        <f>'Celková startovka'!C48</f>
        <v>Jan</v>
      </c>
      <c r="D47" s="49">
        <f>'Celková startovka'!I48</f>
        <v>176.53194444444455</v>
      </c>
      <c r="E47" s="50"/>
      <c r="F47" s="50"/>
      <c r="G47" s="50"/>
    </row>
    <row r="48" spans="1:7" ht="21" customHeight="1" thickBot="1">
      <c r="A48" s="51">
        <f>'Celková startovka'!A49</f>
        <v>46</v>
      </c>
      <c r="B48" s="106" t="str">
        <f>'Celková startovka'!B49</f>
        <v>Kudra</v>
      </c>
      <c r="C48" s="107" t="str">
        <f>'Celková startovka'!C49</f>
        <v>Tobiasz</v>
      </c>
      <c r="D48" s="52">
        <f>'Celková startovka'!I49</f>
        <v>176.53194444444455</v>
      </c>
      <c r="E48" s="53"/>
      <c r="F48" s="53"/>
      <c r="G48" s="53"/>
    </row>
    <row r="49" spans="1:7" ht="21" customHeight="1">
      <c r="A49" s="48">
        <f>'Celková startovka'!A50</f>
        <v>47</v>
      </c>
      <c r="B49" s="104" t="str">
        <f>'Celková startovka'!B50</f>
        <v>Kouřík</v>
      </c>
      <c r="C49" s="105" t="str">
        <f>'Celková startovka'!C50</f>
        <v>Pavel</v>
      </c>
      <c r="D49" s="49">
        <f>'Celková startovka'!I50</f>
        <v>184.53750000000011</v>
      </c>
      <c r="E49" s="50"/>
      <c r="F49" s="50"/>
      <c r="G49" s="50"/>
    </row>
    <row r="50" spans="1:7" ht="21" customHeight="1" thickBot="1">
      <c r="A50" s="51">
        <f>'Celková startovka'!A51</f>
        <v>48</v>
      </c>
      <c r="B50" s="106" t="str">
        <f>'Celková startovka'!B51</f>
        <v>Brousil</v>
      </c>
      <c r="C50" s="107" t="str">
        <f>'Celková startovka'!C51</f>
        <v>Michal</v>
      </c>
      <c r="D50" s="52">
        <f>'Celková startovka'!I51</f>
        <v>184.53750000000011</v>
      </c>
      <c r="E50" s="53"/>
      <c r="F50" s="53"/>
      <c r="G50" s="53"/>
    </row>
    <row r="51" spans="1:7" ht="21" customHeight="1">
      <c r="A51" s="48">
        <f>'Celková startovka'!A52</f>
        <v>49</v>
      </c>
      <c r="B51" s="104" t="str">
        <f>'Celková startovka'!B52</f>
        <v>Hruška</v>
      </c>
      <c r="C51" s="105" t="str">
        <f>'Celková startovka'!C52</f>
        <v>Martin</v>
      </c>
      <c r="D51" s="49">
        <f>'Celková startovka'!I52</f>
        <v>192.54305555555567</v>
      </c>
      <c r="E51" s="50"/>
      <c r="F51" s="50"/>
      <c r="G51" s="50"/>
    </row>
    <row r="52" spans="1:7" ht="21" customHeight="1" thickBot="1">
      <c r="A52" s="51">
        <f>'Celková startovka'!A53</f>
        <v>50</v>
      </c>
      <c r="B52" s="106" t="str">
        <f>'Celková startovka'!B53</f>
        <v>Petr</v>
      </c>
      <c r="C52" s="107" t="str">
        <f>'Celková startovka'!C53</f>
        <v>Jan</v>
      </c>
      <c r="D52" s="52">
        <f>'Celková startovka'!I53</f>
        <v>192.54305555555567</v>
      </c>
      <c r="E52" s="53"/>
      <c r="F52" s="53"/>
      <c r="G52" s="53"/>
    </row>
    <row r="53" spans="1:7" ht="29.25" customHeight="1" thickBot="1">
      <c r="A53" s="183" t="str">
        <f>A1</f>
        <v>TFA OSTRAVSKÁ VĚŽ 2018</v>
      </c>
      <c r="B53" s="184"/>
      <c r="C53" s="185"/>
      <c r="D53" s="180" t="s">
        <v>4</v>
      </c>
      <c r="E53" s="180"/>
      <c r="F53" s="180"/>
      <c r="G53" s="44" t="s">
        <v>25</v>
      </c>
    </row>
    <row r="54" spans="1:7" ht="29.25" customHeight="1" thickBot="1">
      <c r="A54" s="46" t="s">
        <v>1</v>
      </c>
      <c r="B54" s="61" t="s">
        <v>0</v>
      </c>
      <c r="C54" s="110"/>
      <c r="D54" s="47" t="s">
        <v>10</v>
      </c>
      <c r="E54" s="47" t="s">
        <v>11</v>
      </c>
      <c r="F54" s="47" t="s">
        <v>13</v>
      </c>
      <c r="G54" s="47" t="s">
        <v>12</v>
      </c>
    </row>
    <row r="55" spans="1:7" ht="21" customHeight="1">
      <c r="A55" s="48">
        <f>'Celková startovka'!A54</f>
        <v>51</v>
      </c>
      <c r="B55" s="96" t="str">
        <f>'Celková startovka'!B54</f>
        <v>Pokorný</v>
      </c>
      <c r="C55" s="96" t="str">
        <f>'Celková startovka'!C54</f>
        <v>Dušan</v>
      </c>
      <c r="D55" s="49">
        <f>'Celková startovka'!I54</f>
        <v>200.54861111111123</v>
      </c>
      <c r="E55" s="50"/>
      <c r="F55" s="50"/>
      <c r="G55" s="50"/>
    </row>
    <row r="56" spans="1:7" ht="21" customHeight="1" thickBot="1">
      <c r="A56" s="51">
        <f>'Celková startovka'!A55</f>
        <v>52</v>
      </c>
      <c r="B56" s="98" t="str">
        <f>'Celková startovka'!B55</f>
        <v>Pelikovský</v>
      </c>
      <c r="C56" s="98" t="str">
        <f>'Celková startovka'!C55</f>
        <v>Michal</v>
      </c>
      <c r="D56" s="52">
        <f>'Celková startovka'!I55</f>
        <v>200.54861111111123</v>
      </c>
      <c r="E56" s="53"/>
      <c r="F56" s="53"/>
      <c r="G56" s="53"/>
    </row>
    <row r="57" spans="1:7" ht="21" customHeight="1">
      <c r="A57" s="48">
        <f>'Celková startovka'!A56</f>
        <v>53</v>
      </c>
      <c r="B57" s="96">
        <f>'Celková startovka'!B56</f>
        <v>0</v>
      </c>
      <c r="C57" s="96">
        <f>'Celková startovka'!C56</f>
        <v>0</v>
      </c>
      <c r="D57" s="49">
        <f>'Celková startovka'!I56</f>
        <v>208.55416666666679</v>
      </c>
      <c r="E57" s="50"/>
      <c r="F57" s="50"/>
      <c r="G57" s="50"/>
    </row>
    <row r="58" spans="1:7" ht="21" customHeight="1" thickBot="1">
      <c r="A58" s="51">
        <f>'Celková startovka'!A57</f>
        <v>54</v>
      </c>
      <c r="B58" s="98" t="str">
        <f>'Celková startovka'!B57</f>
        <v>Hauer</v>
      </c>
      <c r="C58" s="98" t="str">
        <f>'Celková startovka'!C57</f>
        <v>Pavel</v>
      </c>
      <c r="D58" s="52">
        <f>'Celková startovka'!I57</f>
        <v>208.55416666666679</v>
      </c>
      <c r="E58" s="53"/>
      <c r="F58" s="53"/>
      <c r="G58" s="53"/>
    </row>
    <row r="59" spans="1:7" ht="21" customHeight="1">
      <c r="A59" s="48">
        <f>'Celková startovka'!A58</f>
        <v>55</v>
      </c>
      <c r="B59" s="96" t="str">
        <f>'Celková startovka'!B58</f>
        <v>Mrňka</v>
      </c>
      <c r="C59" s="96" t="str">
        <f>'Celková startovka'!C58</f>
        <v>Lukáš</v>
      </c>
      <c r="D59" s="49">
        <f>'Celková startovka'!I58</f>
        <v>216.55972222222235</v>
      </c>
      <c r="E59" s="50"/>
      <c r="F59" s="50"/>
      <c r="G59" s="50"/>
    </row>
    <row r="60" spans="1:7" ht="21" customHeight="1" thickBot="1">
      <c r="A60" s="51">
        <f>'Celková startovka'!A59</f>
        <v>56</v>
      </c>
      <c r="B60" s="98" t="str">
        <f>'Celková startovka'!B59</f>
        <v>Kokot</v>
      </c>
      <c r="C60" s="98" t="str">
        <f>'Celková startovka'!C59</f>
        <v>Pavel</v>
      </c>
      <c r="D60" s="52">
        <f>'Celková startovka'!I59</f>
        <v>216.55972222222235</v>
      </c>
      <c r="E60" s="53"/>
      <c r="F60" s="53"/>
      <c r="G60" s="53"/>
    </row>
    <row r="61" spans="1:7" ht="21" customHeight="1">
      <c r="A61" s="48">
        <f>'Celková startovka'!A60</f>
        <v>57</v>
      </c>
      <c r="B61" s="96" t="str">
        <f>'Celková startovka'!B60</f>
        <v>Farkaš</v>
      </c>
      <c r="C61" s="96" t="str">
        <f>'Celková startovka'!C60</f>
        <v>Peter</v>
      </c>
      <c r="D61" s="49">
        <f>'Celková startovka'!I60</f>
        <v>224.56527777777791</v>
      </c>
      <c r="E61" s="50"/>
      <c r="F61" s="50"/>
      <c r="G61" s="50"/>
    </row>
    <row r="62" spans="1:7" ht="21" customHeight="1" thickBot="1">
      <c r="A62" s="51">
        <f>'Celková startovka'!A61</f>
        <v>58</v>
      </c>
      <c r="B62" s="98" t="str">
        <f>'Celková startovka'!B61</f>
        <v>Plaček</v>
      </c>
      <c r="C62" s="98" t="str">
        <f>'Celková startovka'!C61</f>
        <v>Petr</v>
      </c>
      <c r="D62" s="52">
        <f>'Celková startovka'!I61</f>
        <v>224.56527777777791</v>
      </c>
      <c r="E62" s="53"/>
      <c r="F62" s="53"/>
      <c r="G62" s="53"/>
    </row>
    <row r="63" spans="1:7" ht="21" customHeight="1">
      <c r="A63" s="48">
        <f>'Celková startovka'!A62</f>
        <v>59</v>
      </c>
      <c r="B63" s="96" t="str">
        <f>'Celková startovka'!B62</f>
        <v>Šindelka</v>
      </c>
      <c r="C63" s="96" t="str">
        <f>'Celková startovka'!C62</f>
        <v>Jan</v>
      </c>
      <c r="D63" s="49">
        <f>'Celková startovka'!I62</f>
        <v>232.57083333333347</v>
      </c>
      <c r="E63" s="50"/>
      <c r="F63" s="50"/>
      <c r="G63" s="50"/>
    </row>
    <row r="64" spans="1:7" ht="21" customHeight="1" thickBot="1">
      <c r="A64" s="51">
        <f>'Celková startovka'!A63</f>
        <v>60</v>
      </c>
      <c r="B64" s="98" t="str">
        <f>'Celková startovka'!B63</f>
        <v>Kubiš</v>
      </c>
      <c r="C64" s="98" t="str">
        <f>'Celková startovka'!C63</f>
        <v>David</v>
      </c>
      <c r="D64" s="52">
        <f>'Celková startovka'!I63</f>
        <v>232.57083333333347</v>
      </c>
      <c r="E64" s="53"/>
      <c r="F64" s="53"/>
      <c r="G64" s="53"/>
    </row>
    <row r="65" spans="1:7" ht="21" customHeight="1">
      <c r="A65" s="48">
        <f>'Celková startovka'!A64</f>
        <v>61</v>
      </c>
      <c r="B65" s="96">
        <f>'Celková startovka'!B64</f>
        <v>0</v>
      </c>
      <c r="C65" s="96">
        <f>'Celková startovka'!C64</f>
        <v>0</v>
      </c>
      <c r="D65" s="49">
        <f>'Celková startovka'!I64</f>
        <v>240.57638888888903</v>
      </c>
      <c r="E65" s="50"/>
      <c r="F65" s="50"/>
      <c r="G65" s="50"/>
    </row>
    <row r="66" spans="1:7" ht="21" customHeight="1" thickBot="1">
      <c r="A66" s="51">
        <f>'Celková startovka'!A65</f>
        <v>62</v>
      </c>
      <c r="B66" s="98" t="str">
        <f>'Celková startovka'!B65</f>
        <v>Hlaváček</v>
      </c>
      <c r="C66" s="98" t="str">
        <f>'Celková startovka'!C65</f>
        <v>Karel</v>
      </c>
      <c r="D66" s="52">
        <f>'Celková startovka'!I65</f>
        <v>240.57638888888903</v>
      </c>
      <c r="E66" s="53"/>
      <c r="F66" s="53"/>
      <c r="G66" s="53"/>
    </row>
    <row r="67" spans="1:7" ht="21" customHeight="1">
      <c r="A67" s="48">
        <f>'Celková startovka'!A66</f>
        <v>63</v>
      </c>
      <c r="B67" s="96" t="str">
        <f>'Celková startovka'!B66</f>
        <v>Zikmund</v>
      </c>
      <c r="C67" s="96" t="str">
        <f>'Celková startovka'!C66</f>
        <v>Josef</v>
      </c>
      <c r="D67" s="49">
        <f>'Celková startovka'!I66</f>
        <v>248.58194444444459</v>
      </c>
      <c r="E67" s="50"/>
      <c r="F67" s="50"/>
      <c r="G67" s="50"/>
    </row>
    <row r="68" spans="1:7" ht="21" customHeight="1" thickBot="1">
      <c r="A68" s="51">
        <f>'Celková startovka'!A67</f>
        <v>64</v>
      </c>
      <c r="B68" s="98" t="str">
        <f>'Celková startovka'!B67</f>
        <v>Knápek</v>
      </c>
      <c r="C68" s="98" t="str">
        <f>'Celková startovka'!C67</f>
        <v>Daniel</v>
      </c>
      <c r="D68" s="52">
        <f>'Celková startovka'!I67</f>
        <v>248.58194444444459</v>
      </c>
      <c r="E68" s="53"/>
      <c r="F68" s="53"/>
      <c r="G68" s="53"/>
    </row>
    <row r="69" spans="1:7" ht="21" customHeight="1">
      <c r="A69" s="48">
        <f>'Celková startovka'!A68</f>
        <v>65</v>
      </c>
      <c r="B69" s="96" t="str">
        <f>'Celková startovka'!B68</f>
        <v>Moleš</v>
      </c>
      <c r="C69" s="96" t="str">
        <f>'Celková startovka'!C68</f>
        <v>Petr</v>
      </c>
      <c r="D69" s="49">
        <f>'Celková startovka'!I68</f>
        <v>256.58750000000015</v>
      </c>
      <c r="E69" s="50"/>
      <c r="F69" s="50"/>
      <c r="G69" s="50"/>
    </row>
    <row r="70" spans="1:7" ht="21" customHeight="1" thickBot="1">
      <c r="A70" s="51">
        <f>'Celková startovka'!A69</f>
        <v>66</v>
      </c>
      <c r="B70" s="98" t="str">
        <f>'Celková startovka'!B69</f>
        <v>Malenovský</v>
      </c>
      <c r="C70" s="98" t="str">
        <f>'Celková startovka'!C69</f>
        <v>Vít</v>
      </c>
      <c r="D70" s="52">
        <f>'Celková startovka'!I69</f>
        <v>256.58750000000015</v>
      </c>
      <c r="E70" s="53"/>
      <c r="F70" s="53"/>
      <c r="G70" s="53"/>
    </row>
    <row r="71" spans="1:7" ht="21" customHeight="1">
      <c r="A71" s="48">
        <f>'Celková startovka'!A70</f>
        <v>67</v>
      </c>
      <c r="B71" s="96" t="str">
        <f>'Celková startovka'!B70</f>
        <v>Pfejfer</v>
      </c>
      <c r="C71" s="96" t="str">
        <f>'Celková startovka'!C70</f>
        <v>Pavel</v>
      </c>
      <c r="D71" s="49">
        <f>'Celková startovka'!I70</f>
        <v>264.59305555555568</v>
      </c>
      <c r="E71" s="50"/>
      <c r="F71" s="50"/>
      <c r="G71" s="50"/>
    </row>
    <row r="72" spans="1:7" ht="21" customHeight="1" thickBot="1">
      <c r="A72" s="51">
        <f>'Celková startovka'!A71</f>
        <v>68</v>
      </c>
      <c r="B72" s="98" t="str">
        <f>'Celková startovka'!B71</f>
        <v>Januš</v>
      </c>
      <c r="C72" s="98" t="str">
        <f>'Celková startovka'!C71</f>
        <v>Martin</v>
      </c>
      <c r="D72" s="52">
        <f>'Celková startovka'!I71</f>
        <v>264.59305555555568</v>
      </c>
      <c r="E72" s="53"/>
      <c r="F72" s="53"/>
      <c r="G72" s="53"/>
    </row>
    <row r="73" spans="1:7" ht="21" customHeight="1">
      <c r="A73" s="48">
        <f>'Celková startovka'!A72</f>
        <v>69</v>
      </c>
      <c r="B73" s="96" t="str">
        <f>'Celková startovka'!B72</f>
        <v>Hanzel</v>
      </c>
      <c r="C73" s="96" t="str">
        <f>'Celková startovka'!C72</f>
        <v>Jaroslav</v>
      </c>
      <c r="D73" s="49">
        <f>'Celková startovka'!I72</f>
        <v>272.59861111111121</v>
      </c>
      <c r="E73" s="50"/>
      <c r="F73" s="50"/>
      <c r="G73" s="50"/>
    </row>
    <row r="74" spans="1:7" ht="21" customHeight="1" thickBot="1">
      <c r="A74" s="51">
        <f>'Celková startovka'!A73</f>
        <v>70</v>
      </c>
      <c r="B74" s="98" t="str">
        <f>'Celková startovka'!B73</f>
        <v>Pavlík</v>
      </c>
      <c r="C74" s="98" t="str">
        <f>'Celková startovka'!C73</f>
        <v>Ondřej</v>
      </c>
      <c r="D74" s="52">
        <f>'Celková startovka'!I73</f>
        <v>272.59861111111121</v>
      </c>
      <c r="E74" s="53"/>
      <c r="F74" s="53"/>
      <c r="G74" s="53"/>
    </row>
    <row r="75" spans="1:7" ht="21" customHeight="1">
      <c r="A75" s="48">
        <f>'Celková startovka'!A74</f>
        <v>71</v>
      </c>
      <c r="B75" s="96" t="str">
        <f>'Celková startovka'!B74</f>
        <v>Víšek</v>
      </c>
      <c r="C75" s="96" t="str">
        <f>'Celková startovka'!C74</f>
        <v>Marek</v>
      </c>
      <c r="D75" s="49">
        <f>'Celková startovka'!I74</f>
        <v>280.60416666666674</v>
      </c>
      <c r="E75" s="50"/>
      <c r="F75" s="50"/>
      <c r="G75" s="50"/>
    </row>
    <row r="76" spans="1:7" ht="21" customHeight="1" thickBot="1">
      <c r="A76" s="51">
        <f>'Celková startovka'!A75</f>
        <v>72</v>
      </c>
      <c r="B76" s="98" t="str">
        <f>'Celková startovka'!B75</f>
        <v>Kutera</v>
      </c>
      <c r="C76" s="98" t="str">
        <f>'Celková startovka'!C75</f>
        <v>Jakub</v>
      </c>
      <c r="D76" s="52">
        <f>'Celková startovka'!I75</f>
        <v>280.60416666666674</v>
      </c>
      <c r="E76" s="53"/>
      <c r="F76" s="53"/>
      <c r="G76" s="53"/>
    </row>
    <row r="77" spans="1:7" ht="21" customHeight="1">
      <c r="A77" s="48">
        <f>'Celková startovka'!A76</f>
        <v>73</v>
      </c>
      <c r="B77" s="96" t="str">
        <f>'Celková startovka'!B76</f>
        <v>Koterec</v>
      </c>
      <c r="C77" s="96" t="str">
        <f>'Celková startovka'!C76</f>
        <v>Václav</v>
      </c>
      <c r="D77" s="49">
        <f>'Celková startovka'!I76</f>
        <v>288.60972222222227</v>
      </c>
      <c r="E77" s="50"/>
      <c r="F77" s="50"/>
      <c r="G77" s="50"/>
    </row>
    <row r="78" spans="1:7" ht="21" customHeight="1" thickBot="1">
      <c r="A78" s="51">
        <f>'Celková startovka'!A77</f>
        <v>74</v>
      </c>
      <c r="B78" s="98" t="str">
        <f>'Celková startovka'!B77</f>
        <v>Baca</v>
      </c>
      <c r="C78" s="98" t="str">
        <f>'Celková startovka'!C77</f>
        <v>Jakub</v>
      </c>
      <c r="D78" s="52">
        <f>'Celková startovka'!I77</f>
        <v>288.60972222222227</v>
      </c>
      <c r="E78" s="53"/>
      <c r="F78" s="53"/>
      <c r="G78" s="53"/>
    </row>
    <row r="79" spans="1:7" ht="21" customHeight="1">
      <c r="A79" s="48">
        <f>'Celková startovka'!A78</f>
        <v>75</v>
      </c>
      <c r="B79" s="96" t="str">
        <f>'Celková startovka'!B78</f>
        <v xml:space="preserve">Blažek </v>
      </c>
      <c r="C79" s="96" t="str">
        <f>'Celková startovka'!C78</f>
        <v>Lukáš</v>
      </c>
      <c r="D79" s="49">
        <f>'Celková startovka'!I78</f>
        <v>296.61527777777781</v>
      </c>
      <c r="E79" s="50"/>
      <c r="F79" s="50"/>
      <c r="G79" s="50"/>
    </row>
    <row r="80" spans="1:7" ht="21" customHeight="1" thickBot="1">
      <c r="A80" s="51">
        <f>'Celková startovka'!A79</f>
        <v>76</v>
      </c>
      <c r="B80" s="98" t="str">
        <f>'Celková startovka'!B79</f>
        <v>Pyszko</v>
      </c>
      <c r="C80" s="98" t="str">
        <f>'Celková startovka'!C79</f>
        <v>Martin</v>
      </c>
      <c r="D80" s="52">
        <f>'Celková startovka'!I79</f>
        <v>296.61527777777781</v>
      </c>
      <c r="E80" s="53"/>
      <c r="F80" s="53"/>
      <c r="G80" s="53"/>
    </row>
    <row r="81" spans="1:7" ht="21" customHeight="1">
      <c r="A81" s="48">
        <f>'Celková startovka'!A80</f>
        <v>77</v>
      </c>
      <c r="B81" s="96" t="str">
        <f>'Celková startovka'!B80</f>
        <v xml:space="preserve">Viej </v>
      </c>
      <c r="C81" s="96" t="str">
        <f>'Celková startovka'!C80</f>
        <v>Roman</v>
      </c>
      <c r="D81" s="49">
        <f>'Celková startovka'!I80</f>
        <v>304.62083333333334</v>
      </c>
      <c r="E81" s="50"/>
      <c r="F81" s="50"/>
      <c r="G81" s="50"/>
    </row>
    <row r="82" spans="1:7" ht="21" customHeight="1" thickBot="1">
      <c r="A82" s="51">
        <f>'Celková startovka'!A81</f>
        <v>78</v>
      </c>
      <c r="B82" s="98" t="str">
        <f>'Celková startovka'!B81</f>
        <v>Haderka</v>
      </c>
      <c r="C82" s="98" t="str">
        <f>'Celková startovka'!C81</f>
        <v>Jan</v>
      </c>
      <c r="D82" s="52">
        <f>'Celková startovka'!I81</f>
        <v>304.62083333333334</v>
      </c>
      <c r="E82" s="53"/>
      <c r="F82" s="53"/>
      <c r="G82" s="53"/>
    </row>
    <row r="83" spans="1:7" ht="21" customHeight="1">
      <c r="A83" s="48">
        <f>'Celková startovka'!A82</f>
        <v>79</v>
      </c>
      <c r="B83" s="96" t="str">
        <f>'Celková startovka'!B82</f>
        <v>VIP</v>
      </c>
      <c r="C83" s="96">
        <f>'Celková startovka'!C82</f>
        <v>0</v>
      </c>
      <c r="D83" s="49">
        <f>'Celková startovka'!I82</f>
        <v>312.62638888888887</v>
      </c>
      <c r="E83" s="50"/>
      <c r="F83" s="50"/>
      <c r="G83" s="50"/>
    </row>
    <row r="84" spans="1:7" ht="21" customHeight="1" thickBot="1">
      <c r="A84" s="51">
        <f>'Celková startovka'!A83</f>
        <v>80</v>
      </c>
      <c r="B84" s="98" t="str">
        <f>'Celková startovka'!B83</f>
        <v>Vápeníková</v>
      </c>
      <c r="C84" s="98" t="str">
        <f>'Celková startovka'!C83</f>
        <v>Denisa</v>
      </c>
      <c r="D84" s="52">
        <f>'Celková startovka'!I83</f>
        <v>312.62638888888887</v>
      </c>
      <c r="E84" s="53"/>
      <c r="F84" s="53"/>
      <c r="G84" s="53"/>
    </row>
    <row r="85" spans="1:7" ht="21" customHeight="1">
      <c r="A85" s="48">
        <f>'Celková startovka'!A84</f>
        <v>81</v>
      </c>
      <c r="B85" s="96">
        <f>'Celková startovka'!B84</f>
        <v>0</v>
      </c>
      <c r="C85" s="96">
        <f>'Celková startovka'!C84</f>
        <v>0</v>
      </c>
      <c r="D85" s="49">
        <f>'Celková startovka'!I84</f>
        <v>320.6319444444444</v>
      </c>
      <c r="E85" s="50"/>
      <c r="F85" s="50"/>
      <c r="G85" s="50"/>
    </row>
    <row r="86" spans="1:7" ht="21" customHeight="1" thickBot="1">
      <c r="A86" s="51">
        <f>'Celková startovka'!A85</f>
        <v>82</v>
      </c>
      <c r="B86" s="98">
        <f>'Celková startovka'!B85</f>
        <v>0</v>
      </c>
      <c r="C86" s="98">
        <f>'Celková startovka'!C85</f>
        <v>0</v>
      </c>
      <c r="D86" s="52">
        <f>'Celková startovka'!I85</f>
        <v>320.6319444444444</v>
      </c>
      <c r="E86" s="53"/>
      <c r="F86" s="53"/>
      <c r="G86" s="53"/>
    </row>
    <row r="87" spans="1:7" ht="21" customHeight="1">
      <c r="A87" s="48">
        <f>'Celková startovka'!A86</f>
        <v>83</v>
      </c>
      <c r="B87" s="96">
        <f>'Celková startovka'!B86</f>
        <v>0</v>
      </c>
      <c r="C87" s="96">
        <f>'Celková startovka'!C86</f>
        <v>0</v>
      </c>
      <c r="D87" s="49">
        <f>'Celková startovka'!I86</f>
        <v>328.63749999999993</v>
      </c>
      <c r="E87" s="50"/>
      <c r="F87" s="50"/>
      <c r="G87" s="50"/>
    </row>
    <row r="88" spans="1:7" ht="21" customHeight="1" thickBot="1">
      <c r="A88" s="51">
        <f>'Celková startovka'!A87</f>
        <v>84</v>
      </c>
      <c r="B88" s="98">
        <f>'Celková startovka'!B87</f>
        <v>0</v>
      </c>
      <c r="C88" s="98">
        <f>'Celková startovka'!C87</f>
        <v>0</v>
      </c>
      <c r="D88" s="52">
        <f>'Celková startovka'!I87</f>
        <v>328.63749999999993</v>
      </c>
      <c r="E88" s="53"/>
      <c r="F88" s="53"/>
      <c r="G88" s="53"/>
    </row>
    <row r="89" spans="1:7" ht="21" customHeight="1">
      <c r="A89" s="48">
        <f>'Celková startovka'!A88</f>
        <v>85</v>
      </c>
      <c r="B89" s="96">
        <f>'Celková startovka'!B88</f>
        <v>0</v>
      </c>
      <c r="C89" s="96">
        <f>'Celková startovka'!C88</f>
        <v>0</v>
      </c>
      <c r="D89" s="49">
        <f>'Celková startovka'!I88</f>
        <v>336.64305555555546</v>
      </c>
      <c r="E89" s="50"/>
      <c r="F89" s="50"/>
      <c r="G89" s="50"/>
    </row>
    <row r="90" spans="1:7" ht="21" customHeight="1" thickBot="1">
      <c r="A90" s="51">
        <f>'Celková startovka'!A89</f>
        <v>86</v>
      </c>
      <c r="B90" s="98">
        <f>'Celková startovka'!B89</f>
        <v>0</v>
      </c>
      <c r="C90" s="98">
        <f>'Celková startovka'!C89</f>
        <v>0</v>
      </c>
      <c r="D90" s="52">
        <f>'Celková startovka'!I89</f>
        <v>336.64305555555546</v>
      </c>
      <c r="E90" s="53"/>
      <c r="F90" s="53"/>
      <c r="G90" s="53"/>
    </row>
    <row r="91" spans="1:7" ht="21" customHeight="1">
      <c r="A91" s="48">
        <f>'Celková startovka'!A90</f>
        <v>87</v>
      </c>
      <c r="B91" s="96">
        <f>'Celková startovka'!B90</f>
        <v>0</v>
      </c>
      <c r="C91" s="96">
        <f>'Celková startovka'!C90</f>
        <v>0</v>
      </c>
      <c r="D91" s="49">
        <f>'Celková startovka'!I90</f>
        <v>344.64861111111099</v>
      </c>
      <c r="E91" s="50"/>
      <c r="F91" s="50"/>
      <c r="G91" s="50"/>
    </row>
    <row r="92" spans="1:7" ht="21" customHeight="1" thickBot="1">
      <c r="A92" s="51">
        <f>'Celková startovka'!A91</f>
        <v>88</v>
      </c>
      <c r="B92" s="98">
        <f>'Celková startovka'!B91</f>
        <v>0</v>
      </c>
      <c r="C92" s="98">
        <f>'Celková startovka'!C91</f>
        <v>0</v>
      </c>
      <c r="D92" s="52">
        <f>'Celková startovka'!I91</f>
        <v>344.64861111111099</v>
      </c>
      <c r="E92" s="53"/>
      <c r="F92" s="53"/>
      <c r="G92" s="53"/>
    </row>
    <row r="93" spans="1:7" ht="21" customHeight="1">
      <c r="A93" s="48">
        <f>'Celková startovka'!A92</f>
        <v>89</v>
      </c>
      <c r="B93" s="96">
        <f>'Celková startovka'!B92</f>
        <v>0</v>
      </c>
      <c r="C93" s="96">
        <f>'Celková startovka'!C92</f>
        <v>0</v>
      </c>
      <c r="D93" s="49">
        <f>'Celková startovka'!I92</f>
        <v>352.65416666666653</v>
      </c>
      <c r="E93" s="50"/>
      <c r="F93" s="50"/>
      <c r="G93" s="50"/>
    </row>
    <row r="94" spans="1:7" ht="21" customHeight="1" thickBot="1">
      <c r="A94" s="51">
        <f>'Celková startovka'!A93</f>
        <v>90</v>
      </c>
      <c r="B94" s="98">
        <f>'Celková startovka'!B93</f>
        <v>0</v>
      </c>
      <c r="C94" s="98">
        <f>'Celková startovka'!C93</f>
        <v>0</v>
      </c>
      <c r="D94" s="52">
        <f>'Celková startovka'!I93</f>
        <v>352.65416666666653</v>
      </c>
      <c r="E94" s="53"/>
      <c r="F94" s="53"/>
      <c r="G94" s="53"/>
    </row>
    <row r="95" spans="1:7" ht="21" customHeight="1">
      <c r="A95" s="48">
        <f>'Celková startovka'!A94</f>
        <v>91</v>
      </c>
      <c r="B95" s="96">
        <f>'Celková startovka'!B94</f>
        <v>0</v>
      </c>
      <c r="C95" s="96">
        <f>'Celková startovka'!C94</f>
        <v>0</v>
      </c>
      <c r="D95" s="49">
        <f>'Celková startovka'!I94</f>
        <v>360.65972222222206</v>
      </c>
      <c r="E95" s="50"/>
      <c r="F95" s="50"/>
      <c r="G95" s="50"/>
    </row>
    <row r="96" spans="1:7" ht="21" customHeight="1" thickBot="1">
      <c r="A96" s="51">
        <f>'Celková startovka'!A95</f>
        <v>92</v>
      </c>
      <c r="B96" s="98">
        <f>'Celková startovka'!B95</f>
        <v>0</v>
      </c>
      <c r="C96" s="98">
        <f>'Celková startovka'!C95</f>
        <v>0</v>
      </c>
      <c r="D96" s="52">
        <f>'Celková startovka'!I95</f>
        <v>360.65972222222206</v>
      </c>
      <c r="E96" s="53"/>
      <c r="F96" s="53"/>
      <c r="G96" s="53"/>
    </row>
    <row r="97" spans="1:7" ht="21" customHeight="1">
      <c r="A97" s="48">
        <f>'Celková startovka'!A96</f>
        <v>93</v>
      </c>
      <c r="B97" s="96">
        <f>'Celková startovka'!B96</f>
        <v>0</v>
      </c>
      <c r="C97" s="96">
        <f>'Celková startovka'!C96</f>
        <v>0</v>
      </c>
      <c r="D97" s="49">
        <f>'Celková startovka'!I96</f>
        <v>368.66527777777759</v>
      </c>
      <c r="E97" s="50"/>
      <c r="F97" s="50"/>
      <c r="G97" s="50"/>
    </row>
    <row r="98" spans="1:7" ht="21" customHeight="1" thickBot="1">
      <c r="A98" s="51">
        <f>'Celková startovka'!A97</f>
        <v>94</v>
      </c>
      <c r="B98" s="98">
        <f>'Celková startovka'!B97</f>
        <v>0</v>
      </c>
      <c r="C98" s="98">
        <f>'Celková startovka'!C97</f>
        <v>0</v>
      </c>
      <c r="D98" s="52">
        <f>'Celková startovka'!I97</f>
        <v>368.66527777777759</v>
      </c>
      <c r="E98" s="53"/>
      <c r="F98" s="53"/>
      <c r="G98" s="53"/>
    </row>
    <row r="99" spans="1:7" ht="21" customHeight="1">
      <c r="A99" s="48">
        <f>'Celková startovka'!A98</f>
        <v>95</v>
      </c>
      <c r="B99" s="96">
        <f>'Celková startovka'!B98</f>
        <v>0</v>
      </c>
      <c r="C99" s="96">
        <f>'Celková startovka'!C98</f>
        <v>0</v>
      </c>
      <c r="D99" s="49">
        <f>'Celková startovka'!I98</f>
        <v>376.67083333333312</v>
      </c>
      <c r="E99" s="50"/>
      <c r="F99" s="50"/>
      <c r="G99" s="50"/>
    </row>
    <row r="100" spans="1:7" ht="21" customHeight="1" thickBot="1">
      <c r="A100" s="51">
        <f>'Celková startovka'!A99</f>
        <v>96</v>
      </c>
      <c r="B100" s="98">
        <f>'Celková startovka'!B99</f>
        <v>0</v>
      </c>
      <c r="C100" s="98">
        <f>'Celková startovka'!C99</f>
        <v>0</v>
      </c>
      <c r="D100" s="52">
        <f>'Celková startovka'!I99</f>
        <v>376.67083333333312</v>
      </c>
      <c r="E100" s="53"/>
      <c r="F100" s="53"/>
      <c r="G100" s="53"/>
    </row>
    <row r="101" spans="1:7" ht="21" customHeight="1">
      <c r="A101" s="48">
        <f>'Celková startovka'!A100</f>
        <v>97</v>
      </c>
      <c r="B101" s="96">
        <f>'Celková startovka'!B100</f>
        <v>0</v>
      </c>
      <c r="C101" s="96">
        <f>'Celková startovka'!C100</f>
        <v>0</v>
      </c>
      <c r="D101" s="49">
        <f>'Celková startovka'!I100</f>
        <v>384.67638888888865</v>
      </c>
      <c r="E101" s="50"/>
      <c r="F101" s="50"/>
      <c r="G101" s="50"/>
    </row>
    <row r="102" spans="1:7" ht="21" customHeight="1" thickBot="1">
      <c r="A102" s="51">
        <f>'Celková startovka'!A101</f>
        <v>98</v>
      </c>
      <c r="B102" s="98">
        <f>'Celková startovka'!B101</f>
        <v>0</v>
      </c>
      <c r="C102" s="98">
        <f>'Celková startovka'!C101</f>
        <v>0</v>
      </c>
      <c r="D102" s="52">
        <f>'Celková startovka'!I101</f>
        <v>384.67638888888865</v>
      </c>
      <c r="E102" s="53"/>
      <c r="F102" s="53"/>
      <c r="G102" s="53"/>
    </row>
    <row r="103" spans="1:7" ht="21" customHeight="1">
      <c r="A103" s="48">
        <f>'Celková startovka'!A102</f>
        <v>99</v>
      </c>
      <c r="B103" s="96">
        <f>'Celková startovka'!B102</f>
        <v>0</v>
      </c>
      <c r="C103" s="96">
        <f>'Celková startovka'!C102</f>
        <v>0</v>
      </c>
      <c r="D103" s="49">
        <f>'Celková startovka'!I102</f>
        <v>392.68194444444418</v>
      </c>
      <c r="E103" s="50"/>
      <c r="F103" s="50"/>
      <c r="G103" s="50"/>
    </row>
    <row r="104" spans="1:7" ht="21" customHeight="1" thickBot="1">
      <c r="A104" s="51">
        <f>'Celková startovka'!A103</f>
        <v>100</v>
      </c>
      <c r="B104" s="98">
        <f>'Celková startovka'!B103</f>
        <v>0</v>
      </c>
      <c r="C104" s="98">
        <f>'Celková startovka'!C103</f>
        <v>0</v>
      </c>
      <c r="D104" s="52">
        <f>'Celková startovka'!I103</f>
        <v>392.68194444444418</v>
      </c>
      <c r="E104" s="53"/>
      <c r="F104" s="53"/>
      <c r="G104" s="53"/>
    </row>
    <row r="105" spans="1:7" ht="29.25" customHeight="1" thickBot="1">
      <c r="A105" s="178" t="str">
        <f>A53</f>
        <v>TFA OSTRAVSKÁ VĚŽ 2018</v>
      </c>
      <c r="B105" s="179"/>
      <c r="C105" s="99"/>
      <c r="D105" s="180" t="s">
        <v>4</v>
      </c>
      <c r="E105" s="180"/>
      <c r="F105" s="180"/>
      <c r="G105" s="44" t="s">
        <v>26</v>
      </c>
    </row>
    <row r="106" spans="1:7" ht="29.25" customHeight="1" thickBot="1">
      <c r="A106" s="100" t="s">
        <v>1</v>
      </c>
      <c r="B106" s="61" t="s">
        <v>0</v>
      </c>
      <c r="C106" s="110"/>
      <c r="D106" s="47" t="s">
        <v>10</v>
      </c>
      <c r="E106" s="47" t="s">
        <v>11</v>
      </c>
      <c r="F106" s="47" t="s">
        <v>13</v>
      </c>
      <c r="G106" s="47" t="s">
        <v>12</v>
      </c>
    </row>
    <row r="107" spans="1:7" ht="18.75">
      <c r="A107" s="95">
        <f>'Celková startovka'!A104</f>
        <v>101</v>
      </c>
      <c r="B107" s="96">
        <f>'Celková startovka'!B104</f>
        <v>0</v>
      </c>
      <c r="C107" s="96">
        <f>'Celková startovka'!C104</f>
        <v>0</v>
      </c>
      <c r="D107" s="49">
        <f>'Celková startovka'!I104</f>
        <v>400.68749999999972</v>
      </c>
      <c r="E107" s="50"/>
      <c r="F107" s="50"/>
      <c r="G107" s="50"/>
    </row>
    <row r="108" spans="1:7" ht="19.5" thickBot="1">
      <c r="A108" s="97">
        <f>'Celková startovka'!A105</f>
        <v>102</v>
      </c>
      <c r="B108" s="98">
        <f>'Celková startovka'!B105</f>
        <v>0</v>
      </c>
      <c r="C108" s="98">
        <f>'Celková startovka'!C105</f>
        <v>0</v>
      </c>
      <c r="D108" s="52">
        <f>'Celková startovka'!I105</f>
        <v>400.68749999999972</v>
      </c>
      <c r="E108" s="53"/>
      <c r="F108" s="53"/>
      <c r="G108" s="53"/>
    </row>
    <row r="109" spans="1:7" ht="18.75">
      <c r="A109" s="95">
        <f>'Celková startovka'!A106</f>
        <v>103</v>
      </c>
      <c r="B109" s="96">
        <f>'Celková startovka'!B106</f>
        <v>0</v>
      </c>
      <c r="C109" s="96">
        <f>'Celková startovka'!C106</f>
        <v>0</v>
      </c>
      <c r="D109" s="49">
        <f>'Celková startovka'!I106</f>
        <v>408.69305555555525</v>
      </c>
      <c r="E109" s="50"/>
      <c r="F109" s="50"/>
      <c r="G109" s="50"/>
    </row>
    <row r="110" spans="1:7" ht="19.5" thickBot="1">
      <c r="A110" s="97">
        <f>'Celková startovka'!A107</f>
        <v>104</v>
      </c>
      <c r="B110" s="98">
        <f>'Celková startovka'!B107</f>
        <v>0</v>
      </c>
      <c r="C110" s="98">
        <f>'Celková startovka'!C107</f>
        <v>0</v>
      </c>
      <c r="D110" s="52">
        <f>'Celková startovka'!I107</f>
        <v>408.69305555555525</v>
      </c>
      <c r="E110" s="53"/>
      <c r="F110" s="53"/>
      <c r="G110" s="53"/>
    </row>
    <row r="111" spans="1:7" ht="18.75">
      <c r="A111" s="95">
        <f>'Celková startovka'!A108</f>
        <v>105</v>
      </c>
      <c r="B111" s="96">
        <f>'Celková startovka'!B108</f>
        <v>0</v>
      </c>
      <c r="C111" s="96">
        <f>'Celková startovka'!C108</f>
        <v>0</v>
      </c>
      <c r="D111" s="49">
        <f>'Celková startovka'!I108</f>
        <v>416.69861111111078</v>
      </c>
      <c r="E111" s="50"/>
      <c r="F111" s="50"/>
      <c r="G111" s="50"/>
    </row>
    <row r="112" spans="1:7" ht="19.5" thickBot="1">
      <c r="A112" s="97">
        <f>'Celková startovka'!A109</f>
        <v>106</v>
      </c>
      <c r="B112" s="98">
        <f>'Celková startovka'!B109</f>
        <v>0</v>
      </c>
      <c r="C112" s="98">
        <f>'Celková startovka'!C109</f>
        <v>0</v>
      </c>
      <c r="D112" s="52">
        <f>'Celková startovka'!I109</f>
        <v>416.69861111111078</v>
      </c>
      <c r="E112" s="53"/>
      <c r="F112" s="53"/>
      <c r="G112" s="53"/>
    </row>
    <row r="113" spans="1:7" ht="18.75">
      <c r="A113" s="95">
        <f>'Celková startovka'!A110</f>
        <v>107</v>
      </c>
      <c r="B113" s="96">
        <f>'Celková startovka'!B110</f>
        <v>0</v>
      </c>
      <c r="C113" s="96">
        <f>'Celková startovka'!C110</f>
        <v>0</v>
      </c>
      <c r="D113" s="49">
        <f>'Celková startovka'!I110</f>
        <v>424.70416666666631</v>
      </c>
      <c r="E113" s="50"/>
      <c r="F113" s="50"/>
      <c r="G113" s="50"/>
    </row>
    <row r="114" spans="1:7" ht="19.5" thickBot="1">
      <c r="A114" s="97">
        <f>'Celková startovka'!A111</f>
        <v>108</v>
      </c>
      <c r="B114" s="98">
        <f>'Celková startovka'!B111</f>
        <v>0</v>
      </c>
      <c r="C114" s="98">
        <f>'Celková startovka'!C111</f>
        <v>0</v>
      </c>
      <c r="D114" s="52">
        <f>'Celková startovka'!I111</f>
        <v>424.70416666666631</v>
      </c>
      <c r="E114" s="53"/>
      <c r="F114" s="53"/>
      <c r="G114" s="53"/>
    </row>
    <row r="115" spans="1:7" ht="18.75">
      <c r="A115" s="95">
        <f>'Celková startovka'!A112</f>
        <v>109</v>
      </c>
      <c r="B115" s="96">
        <f>'Celková startovka'!B112</f>
        <v>0</v>
      </c>
      <c r="C115" s="96">
        <f>'Celková startovka'!C112</f>
        <v>0</v>
      </c>
      <c r="D115" s="49">
        <f>'Celková startovka'!I112</f>
        <v>432.70972222222184</v>
      </c>
      <c r="E115" s="50"/>
      <c r="F115" s="50"/>
      <c r="G115" s="50"/>
    </row>
    <row r="116" spans="1:7" ht="19.5" thickBot="1">
      <c r="A116" s="97">
        <f>'Celková startovka'!A113</f>
        <v>110</v>
      </c>
      <c r="B116" s="98">
        <f>'Celková startovka'!B113</f>
        <v>0</v>
      </c>
      <c r="C116" s="98">
        <f>'Celková startovka'!C113</f>
        <v>0</v>
      </c>
      <c r="D116" s="52">
        <f>'Celková startovka'!I113</f>
        <v>432.70972222222184</v>
      </c>
      <c r="E116" s="53"/>
      <c r="F116" s="53"/>
      <c r="G116" s="53"/>
    </row>
    <row r="117" spans="1:7" ht="18.75">
      <c r="A117" s="95">
        <f>'Celková startovka'!A114</f>
        <v>111</v>
      </c>
      <c r="B117" s="96">
        <f>'Celková startovka'!B114</f>
        <v>0</v>
      </c>
      <c r="C117" s="96">
        <f>'Celková startovka'!C114</f>
        <v>0</v>
      </c>
      <c r="D117" s="49">
        <f>'Celková startovka'!I114</f>
        <v>440.71527777777737</v>
      </c>
      <c r="E117" s="50"/>
      <c r="F117" s="50"/>
      <c r="G117" s="50"/>
    </row>
    <row r="118" spans="1:7" ht="19.5" thickBot="1">
      <c r="A118" s="97">
        <f>'Celková startovka'!A115</f>
        <v>112</v>
      </c>
      <c r="B118" s="98">
        <f>'Celková startovka'!B115</f>
        <v>0</v>
      </c>
      <c r="C118" s="98">
        <f>'Celková startovka'!C115</f>
        <v>0</v>
      </c>
      <c r="D118" s="52">
        <f>'Celková startovka'!I115</f>
        <v>440.71527777777737</v>
      </c>
      <c r="E118" s="53"/>
      <c r="F118" s="53"/>
      <c r="G118" s="53"/>
    </row>
    <row r="119" spans="1:7" ht="18.75">
      <c r="A119" s="95">
        <f>'Celková startovka'!A116</f>
        <v>113</v>
      </c>
      <c r="B119" s="96">
        <f>'Celková startovka'!B116</f>
        <v>0</v>
      </c>
      <c r="C119" s="96">
        <f>'Celková startovka'!C116</f>
        <v>0</v>
      </c>
      <c r="D119" s="49">
        <f>'Celková startovka'!I116</f>
        <v>448.72083333333291</v>
      </c>
      <c r="E119" s="50"/>
      <c r="F119" s="50"/>
      <c r="G119" s="50"/>
    </row>
    <row r="120" spans="1:7" ht="19.5" thickBot="1">
      <c r="A120" s="97">
        <f>'Celková startovka'!A117</f>
        <v>114</v>
      </c>
      <c r="B120" s="98">
        <f>'Celková startovka'!B117</f>
        <v>0</v>
      </c>
      <c r="C120" s="98">
        <f>'Celková startovka'!C117</f>
        <v>0</v>
      </c>
      <c r="D120" s="52">
        <f>'Celková startovka'!I117</f>
        <v>448.72083333333291</v>
      </c>
      <c r="E120" s="53"/>
      <c r="F120" s="53"/>
      <c r="G120" s="53"/>
    </row>
    <row r="121" spans="1:7" ht="18.75">
      <c r="A121" s="95">
        <f>'Celková startovka'!A118</f>
        <v>115</v>
      </c>
      <c r="B121" s="96">
        <f>'Celková startovka'!B118</f>
        <v>0</v>
      </c>
      <c r="C121" s="96">
        <f>'Celková startovka'!C118</f>
        <v>0</v>
      </c>
      <c r="D121" s="49">
        <f>'Celková startovka'!I118</f>
        <v>456.72638888888844</v>
      </c>
      <c r="E121" s="50"/>
      <c r="F121" s="50"/>
      <c r="G121" s="50"/>
    </row>
    <row r="122" spans="1:7" ht="19.5" thickBot="1">
      <c r="A122" s="97">
        <f>'Celková startovka'!A119</f>
        <v>116</v>
      </c>
      <c r="B122" s="98">
        <f>'Celková startovka'!B119</f>
        <v>0</v>
      </c>
      <c r="C122" s="98">
        <f>'Celková startovka'!C119</f>
        <v>0</v>
      </c>
      <c r="D122" s="52">
        <f>'Celková startovka'!I119</f>
        <v>456.72638888888844</v>
      </c>
      <c r="E122" s="53"/>
      <c r="F122" s="53"/>
      <c r="G122" s="53"/>
    </row>
    <row r="123" spans="1:7" ht="18.75">
      <c r="A123" s="95">
        <f>'Celková startovka'!A120</f>
        <v>117</v>
      </c>
      <c r="B123" s="96">
        <f>'Celková startovka'!B120</f>
        <v>0</v>
      </c>
      <c r="C123" s="96">
        <f>'Celková startovka'!C120</f>
        <v>0</v>
      </c>
      <c r="D123" s="49">
        <f>'Celková startovka'!I120</f>
        <v>464.73194444444397</v>
      </c>
      <c r="E123" s="50"/>
      <c r="F123" s="50"/>
      <c r="G123" s="50"/>
    </row>
    <row r="124" spans="1:7" ht="19.5" thickBot="1">
      <c r="A124" s="97">
        <f>'Celková startovka'!A121</f>
        <v>118</v>
      </c>
      <c r="B124" s="98">
        <f>'Celková startovka'!B121</f>
        <v>0</v>
      </c>
      <c r="C124" s="98">
        <f>'Celková startovka'!C121</f>
        <v>0</v>
      </c>
      <c r="D124" s="52">
        <f>'Celková startovka'!I121</f>
        <v>464.73194444444397</v>
      </c>
      <c r="E124" s="53"/>
      <c r="F124" s="53"/>
      <c r="G124" s="53"/>
    </row>
    <row r="125" spans="1:7" ht="18.75">
      <c r="A125" s="95">
        <f>'Celková startovka'!A122</f>
        <v>119</v>
      </c>
      <c r="B125" s="96">
        <f>'Celková startovka'!B122</f>
        <v>0</v>
      </c>
      <c r="C125" s="96">
        <f>'Celková startovka'!C122</f>
        <v>0</v>
      </c>
      <c r="D125" s="49">
        <f>'Celková startovka'!I122</f>
        <v>472.7374999999995</v>
      </c>
      <c r="E125" s="50"/>
      <c r="F125" s="50"/>
      <c r="G125" s="50"/>
    </row>
    <row r="126" spans="1:7" ht="19.5" thickBot="1">
      <c r="A126" s="97">
        <f>'Celková startovka'!A123</f>
        <v>120</v>
      </c>
      <c r="B126" s="98">
        <f>'Celková startovka'!B123</f>
        <v>0</v>
      </c>
      <c r="C126" s="98">
        <f>'Celková startovka'!C123</f>
        <v>0</v>
      </c>
      <c r="D126" s="52">
        <f>'Celková startovka'!I123</f>
        <v>472.7374999999995</v>
      </c>
      <c r="E126" s="53"/>
      <c r="F126" s="53"/>
      <c r="G126" s="53"/>
    </row>
    <row r="127" spans="1:7" ht="18.75">
      <c r="A127" s="95">
        <f>'Celková startovka'!A124</f>
        <v>121</v>
      </c>
      <c r="B127" s="96">
        <f>'Celková startovka'!B124</f>
        <v>0</v>
      </c>
      <c r="C127" s="96">
        <f>'Celková startovka'!C124</f>
        <v>0</v>
      </c>
      <c r="D127" s="49">
        <f>'Celková startovka'!I124</f>
        <v>480.74305555555503</v>
      </c>
      <c r="E127" s="50"/>
      <c r="F127" s="50"/>
      <c r="G127" s="50"/>
    </row>
    <row r="128" spans="1:7" ht="19.5" thickBot="1">
      <c r="A128" s="97">
        <f>'Celková startovka'!A125</f>
        <v>122</v>
      </c>
      <c r="B128" s="98">
        <f>'Celková startovka'!B125</f>
        <v>0</v>
      </c>
      <c r="C128" s="98">
        <f>'Celková startovka'!C125</f>
        <v>0</v>
      </c>
      <c r="D128" s="52">
        <f>'Celková startovka'!I125</f>
        <v>480.74305555555503</v>
      </c>
      <c r="E128" s="53"/>
      <c r="F128" s="53"/>
      <c r="G128" s="53"/>
    </row>
    <row r="129" spans="1:7" ht="18.75">
      <c r="A129" s="95">
        <f>'Celková startovka'!A126</f>
        <v>123</v>
      </c>
      <c r="B129" s="96">
        <f>'Celková startovka'!B126</f>
        <v>0</v>
      </c>
      <c r="C129" s="96">
        <f>'Celková startovka'!C126</f>
        <v>0</v>
      </c>
      <c r="D129" s="49">
        <f>'Celková startovka'!I126</f>
        <v>488.74861111111056</v>
      </c>
      <c r="E129" s="50"/>
      <c r="F129" s="50"/>
      <c r="G129" s="50"/>
    </row>
    <row r="130" spans="1:7" ht="19.5" thickBot="1">
      <c r="A130" s="97">
        <f>'Celková startovka'!A127</f>
        <v>124</v>
      </c>
      <c r="B130" s="98">
        <f>'Celková startovka'!B127</f>
        <v>0</v>
      </c>
      <c r="C130" s="98">
        <f>'Celková startovka'!C127</f>
        <v>0</v>
      </c>
      <c r="D130" s="52">
        <f>'Celková startovka'!I127</f>
        <v>488.74861111111056</v>
      </c>
      <c r="E130" s="53"/>
      <c r="F130" s="53"/>
      <c r="G130" s="53"/>
    </row>
    <row r="131" spans="1:7" ht="18.75">
      <c r="A131" s="95">
        <f>'Celková startovka'!A128</f>
        <v>125</v>
      </c>
      <c r="B131" s="96">
        <f>'Celková startovka'!B128</f>
        <v>0</v>
      </c>
      <c r="C131" s="96">
        <f>'Celková startovka'!C128</f>
        <v>0</v>
      </c>
      <c r="D131" s="49">
        <f>'Celková startovka'!I128</f>
        <v>496.75416666666609</v>
      </c>
      <c r="E131" s="50"/>
      <c r="F131" s="50"/>
      <c r="G131" s="50"/>
    </row>
    <row r="132" spans="1:7" ht="19.5" thickBot="1">
      <c r="A132" s="97">
        <f>'Celková startovka'!A129</f>
        <v>126</v>
      </c>
      <c r="B132" s="98">
        <f>'Celková startovka'!B129</f>
        <v>0</v>
      </c>
      <c r="C132" s="98">
        <f>'Celková startovka'!C129</f>
        <v>0</v>
      </c>
      <c r="D132" s="52">
        <f>'Celková startovka'!I129</f>
        <v>496.75416666666609</v>
      </c>
      <c r="E132" s="53"/>
      <c r="F132" s="53"/>
      <c r="G132" s="53"/>
    </row>
    <row r="133" spans="1:7" ht="18.75">
      <c r="A133" s="95">
        <f>'Celková startovka'!A130</f>
        <v>127</v>
      </c>
      <c r="B133" s="96">
        <f>'Celková startovka'!B130</f>
        <v>0</v>
      </c>
      <c r="C133" s="96">
        <f>'Celková startovka'!C130</f>
        <v>0</v>
      </c>
      <c r="D133" s="49">
        <f>'Celková startovka'!I130</f>
        <v>504.75972222222163</v>
      </c>
      <c r="E133" s="50"/>
      <c r="F133" s="50"/>
      <c r="G133" s="50"/>
    </row>
    <row r="134" spans="1:7" ht="19.5" thickBot="1">
      <c r="A134" s="97">
        <f>'Celková startovka'!A131</f>
        <v>128</v>
      </c>
      <c r="B134" s="98">
        <f>'Celková startovka'!B131</f>
        <v>0</v>
      </c>
      <c r="C134" s="98">
        <f>'Celková startovka'!C131</f>
        <v>0</v>
      </c>
      <c r="D134" s="52">
        <f>'Celková startovka'!I131</f>
        <v>504.75972222222163</v>
      </c>
      <c r="E134" s="53"/>
      <c r="F134" s="53"/>
      <c r="G134" s="53"/>
    </row>
    <row r="135" spans="1:7" ht="18.75">
      <c r="A135" s="95">
        <f>'Celková startovka'!A132</f>
        <v>129</v>
      </c>
      <c r="B135" s="96">
        <f>'Celková startovka'!B132</f>
        <v>0</v>
      </c>
      <c r="C135" s="96">
        <f>'Celková startovka'!C132</f>
        <v>0</v>
      </c>
      <c r="D135" s="49">
        <f>'Celková startovka'!I132</f>
        <v>512.76527777777721</v>
      </c>
      <c r="E135" s="50"/>
      <c r="F135" s="50"/>
      <c r="G135" s="50"/>
    </row>
    <row r="136" spans="1:7" ht="19.5" thickBot="1">
      <c r="A136" s="97">
        <f>'Celková startovka'!A133</f>
        <v>130</v>
      </c>
      <c r="B136" s="98">
        <f>'Celková startovka'!B133</f>
        <v>0</v>
      </c>
      <c r="C136" s="98">
        <f>'Celková startovka'!C133</f>
        <v>0</v>
      </c>
      <c r="D136" s="52">
        <f>'Celková startovka'!I133</f>
        <v>512.76527777777721</v>
      </c>
      <c r="E136" s="53"/>
      <c r="F136" s="53"/>
      <c r="G136" s="53"/>
    </row>
    <row r="137" spans="1:7" ht="18.75">
      <c r="A137" s="95">
        <f>'Celková startovka'!A134</f>
        <v>131</v>
      </c>
      <c r="B137" s="96">
        <f>'Celková startovka'!B134</f>
        <v>0</v>
      </c>
      <c r="C137" s="96">
        <f>'Celková startovka'!C134</f>
        <v>0</v>
      </c>
      <c r="D137" s="49">
        <f>'Celková startovka'!I134</f>
        <v>520.7708333333328</v>
      </c>
      <c r="E137" s="50"/>
      <c r="F137" s="50"/>
      <c r="G137" s="50"/>
    </row>
    <row r="138" spans="1:7" ht="19.5" thickBot="1">
      <c r="A138" s="97">
        <f>'Celková startovka'!A135</f>
        <v>132</v>
      </c>
      <c r="B138" s="98">
        <f>'Celková startovka'!B135</f>
        <v>0</v>
      </c>
      <c r="C138" s="98">
        <f>'Celková startovka'!C135</f>
        <v>0</v>
      </c>
      <c r="D138" s="52">
        <f>'Celková startovka'!I135</f>
        <v>520.7708333333328</v>
      </c>
      <c r="E138" s="53"/>
      <c r="F138" s="53"/>
      <c r="G138" s="53"/>
    </row>
    <row r="139" spans="1:7" ht="18.75">
      <c r="A139" s="95">
        <f>'Celková startovka'!A136</f>
        <v>133</v>
      </c>
      <c r="B139" s="96">
        <f>'Celková startovka'!B136</f>
        <v>0</v>
      </c>
      <c r="C139" s="96">
        <f>'Celková startovka'!C136</f>
        <v>0</v>
      </c>
      <c r="D139" s="49">
        <f>'Celková startovka'!I136</f>
        <v>528.77638888888839</v>
      </c>
      <c r="E139" s="50"/>
      <c r="F139" s="50"/>
      <c r="G139" s="50"/>
    </row>
    <row r="140" spans="1:7" ht="19.5" thickBot="1">
      <c r="A140" s="97">
        <f>'Celková startovka'!A137</f>
        <v>134</v>
      </c>
      <c r="B140" s="98">
        <f>'Celková startovka'!B137</f>
        <v>0</v>
      </c>
      <c r="C140" s="98">
        <f>'Celková startovka'!C137</f>
        <v>0</v>
      </c>
      <c r="D140" s="52">
        <f>'Celková startovka'!I137</f>
        <v>528.77638888888839</v>
      </c>
      <c r="E140" s="53"/>
      <c r="F140" s="53"/>
      <c r="G140" s="53"/>
    </row>
    <row r="141" spans="1:7" ht="18.75">
      <c r="A141" s="95">
        <f>'Celková startovka'!A138</f>
        <v>135</v>
      </c>
      <c r="B141" s="96">
        <f>'Celková startovka'!B138</f>
        <v>0</v>
      </c>
      <c r="C141" s="96">
        <f>'Celková startovka'!C138</f>
        <v>0</v>
      </c>
      <c r="D141" s="49">
        <f>'Celková startovka'!I138</f>
        <v>536.78194444444398</v>
      </c>
      <c r="E141" s="50"/>
      <c r="F141" s="50"/>
      <c r="G141" s="50"/>
    </row>
    <row r="142" spans="1:7" ht="19.5" thickBot="1">
      <c r="A142" s="97">
        <f>'Celková startovka'!A139</f>
        <v>136</v>
      </c>
      <c r="B142" s="98">
        <f>'Celková startovka'!B139</f>
        <v>0</v>
      </c>
      <c r="C142" s="98">
        <f>'Celková startovka'!C139</f>
        <v>0</v>
      </c>
      <c r="D142" s="52">
        <f>'Celková startovka'!I139</f>
        <v>536.78194444444398</v>
      </c>
      <c r="E142" s="53"/>
      <c r="F142" s="53"/>
      <c r="G142" s="53"/>
    </row>
    <row r="143" spans="1:7" ht="18.75">
      <c r="A143" s="95">
        <f>'Celková startovka'!A140</f>
        <v>137</v>
      </c>
      <c r="B143" s="96">
        <f>'Celková startovka'!B140</f>
        <v>0</v>
      </c>
      <c r="C143" s="96">
        <f>'Celková startovka'!C140</f>
        <v>0</v>
      </c>
      <c r="D143" s="49">
        <f>'Celková startovka'!I140</f>
        <v>544.78749999999957</v>
      </c>
      <c r="E143" s="50"/>
      <c r="F143" s="50"/>
      <c r="G143" s="50"/>
    </row>
    <row r="144" spans="1:7" ht="19.5" thickBot="1">
      <c r="A144" s="97">
        <f>'Celková startovka'!A141</f>
        <v>138</v>
      </c>
      <c r="B144" s="98">
        <f>'Celková startovka'!B141</f>
        <v>0</v>
      </c>
      <c r="C144" s="98">
        <f>'Celková startovka'!C141</f>
        <v>0</v>
      </c>
      <c r="D144" s="52">
        <f>'Celková startovka'!I141</f>
        <v>544.78749999999957</v>
      </c>
      <c r="E144" s="53"/>
      <c r="F144" s="53"/>
      <c r="G144" s="53"/>
    </row>
    <row r="145" spans="1:7" ht="18.75">
      <c r="A145" s="95">
        <f>'Celková startovka'!A142</f>
        <v>139</v>
      </c>
      <c r="B145" s="96">
        <f>'Celková startovka'!B142</f>
        <v>0</v>
      </c>
      <c r="C145" s="96">
        <f>'Celková startovka'!C142</f>
        <v>0</v>
      </c>
      <c r="D145" s="49">
        <f>'Celková startovka'!I142</f>
        <v>552.79305555555516</v>
      </c>
      <c r="E145" s="50"/>
      <c r="F145" s="50"/>
      <c r="G145" s="50"/>
    </row>
    <row r="146" spans="1:7" ht="19.5" thickBot="1">
      <c r="A146" s="97">
        <f>'Celková startovka'!A143</f>
        <v>140</v>
      </c>
      <c r="B146" s="98">
        <f>'Celková startovka'!B143</f>
        <v>0</v>
      </c>
      <c r="C146" s="98">
        <f>'Celková startovka'!C143</f>
        <v>0</v>
      </c>
      <c r="D146" s="52">
        <f>'Celková startovka'!I143</f>
        <v>552.79305555555516</v>
      </c>
      <c r="E146" s="53"/>
      <c r="F146" s="53"/>
      <c r="G146" s="53"/>
    </row>
    <row r="147" spans="1:7" ht="18.75">
      <c r="A147" s="95">
        <f>'Celková startovka'!A144</f>
        <v>141</v>
      </c>
      <c r="B147" s="96">
        <f>'Celková startovka'!B144</f>
        <v>0</v>
      </c>
      <c r="C147" s="96">
        <f>'Celková startovka'!C144</f>
        <v>0</v>
      </c>
      <c r="D147" s="49">
        <f>'Celková startovka'!I144</f>
        <v>560.79861111111074</v>
      </c>
      <c r="E147" s="50"/>
      <c r="F147" s="50"/>
      <c r="G147" s="50"/>
    </row>
    <row r="148" spans="1:7" ht="19.5" thickBot="1">
      <c r="A148" s="97">
        <f>'Celková startovka'!A145</f>
        <v>142</v>
      </c>
      <c r="B148" s="98">
        <f>'Celková startovka'!B145</f>
        <v>0</v>
      </c>
      <c r="C148" s="98">
        <f>'Celková startovka'!C145</f>
        <v>0</v>
      </c>
      <c r="D148" s="52">
        <f>'Celková startovka'!I145</f>
        <v>560.79861111111074</v>
      </c>
      <c r="E148" s="53"/>
      <c r="F148" s="53"/>
      <c r="G148" s="53"/>
    </row>
    <row r="149" spans="1:7" ht="18.75">
      <c r="A149" s="95">
        <f>'Celková startovka'!A146</f>
        <v>143</v>
      </c>
      <c r="B149" s="96">
        <f>'Celková startovka'!B146</f>
        <v>0</v>
      </c>
      <c r="C149" s="96">
        <f>'Celková startovka'!C146</f>
        <v>0</v>
      </c>
      <c r="D149" s="49">
        <f>'Celková startovka'!I146</f>
        <v>568.80416666666633</v>
      </c>
      <c r="E149" s="50"/>
      <c r="F149" s="50"/>
      <c r="G149" s="50"/>
    </row>
    <row r="150" spans="1:7" ht="19.5" thickBot="1">
      <c r="A150" s="97">
        <f>'Celková startovka'!A147</f>
        <v>144</v>
      </c>
      <c r="B150" s="98">
        <f>'Celková startovka'!B147</f>
        <v>0</v>
      </c>
      <c r="C150" s="98">
        <f>'Celková startovka'!C147</f>
        <v>0</v>
      </c>
      <c r="D150" s="52">
        <f>'Celková startovka'!I147</f>
        <v>568.80416666666633</v>
      </c>
      <c r="E150" s="53"/>
      <c r="F150" s="53"/>
      <c r="G150" s="53"/>
    </row>
    <row r="151" spans="1:7" ht="18.75">
      <c r="A151" s="95">
        <f>'Celková startovka'!A148</f>
        <v>145</v>
      </c>
      <c r="B151" s="96">
        <f>'Celková startovka'!B148</f>
        <v>0</v>
      </c>
      <c r="C151" s="96">
        <f>'Celková startovka'!C148</f>
        <v>0</v>
      </c>
      <c r="D151" s="49">
        <f>'Celková startovka'!I148</f>
        <v>576.80972222222192</v>
      </c>
      <c r="E151" s="50"/>
      <c r="F151" s="50"/>
      <c r="G151" s="50"/>
    </row>
    <row r="152" spans="1:7" ht="19.5" thickBot="1">
      <c r="A152" s="97">
        <f>'Celková startovka'!A149</f>
        <v>146</v>
      </c>
      <c r="B152" s="98">
        <f>'Celková startovka'!B149</f>
        <v>0</v>
      </c>
      <c r="C152" s="98">
        <f>'Celková startovka'!C149</f>
        <v>0</v>
      </c>
      <c r="D152" s="52">
        <f>'Celková startovka'!I149</f>
        <v>576.80972222222192</v>
      </c>
      <c r="E152" s="53"/>
      <c r="F152" s="53"/>
      <c r="G152" s="53"/>
    </row>
    <row r="153" spans="1:7" ht="18.75">
      <c r="A153" s="95">
        <f>'Celková startovka'!A150</f>
        <v>147</v>
      </c>
      <c r="B153" s="96">
        <f>'Celková startovka'!B150</f>
        <v>0</v>
      </c>
      <c r="C153" s="96">
        <f>'Celková startovka'!C150</f>
        <v>0</v>
      </c>
      <c r="D153" s="49">
        <f>'Celková startovka'!I150</f>
        <v>584.81527777777751</v>
      </c>
      <c r="E153" s="50"/>
      <c r="F153" s="50"/>
      <c r="G153" s="50"/>
    </row>
    <row r="154" spans="1:7" ht="19.5" thickBot="1">
      <c r="A154" s="97">
        <f>'Celková startovka'!A151</f>
        <v>148</v>
      </c>
      <c r="B154" s="98">
        <f>'Celková startovka'!B151</f>
        <v>0</v>
      </c>
      <c r="C154" s="98">
        <f>'Celková startovka'!C151</f>
        <v>0</v>
      </c>
      <c r="D154" s="52">
        <f>'Celková startovka'!I151</f>
        <v>584.81527777777751</v>
      </c>
      <c r="E154" s="53"/>
      <c r="F154" s="53"/>
      <c r="G154" s="53"/>
    </row>
    <row r="155" spans="1:7" ht="18.75">
      <c r="A155" s="95">
        <f>'Celková startovka'!A152</f>
        <v>149</v>
      </c>
      <c r="B155" s="96">
        <f>'Celková startovka'!B152</f>
        <v>0</v>
      </c>
      <c r="C155" s="96">
        <f>'Celková startovka'!C152</f>
        <v>0</v>
      </c>
      <c r="D155" s="49">
        <f>'Celková startovka'!I152</f>
        <v>592.8208333333331</v>
      </c>
      <c r="E155" s="50"/>
      <c r="F155" s="50"/>
      <c r="G155" s="50"/>
    </row>
    <row r="156" spans="1:7" ht="19.5" thickBot="1">
      <c r="A156" s="97">
        <f>'Celková startovka'!A153</f>
        <v>150</v>
      </c>
      <c r="B156" s="98">
        <f>'Celková startovka'!B153</f>
        <v>0</v>
      </c>
      <c r="C156" s="98">
        <f>'Celková startovka'!C153</f>
        <v>0</v>
      </c>
      <c r="D156" s="52">
        <f>'Celková startovka'!I153</f>
        <v>592.8208333333331</v>
      </c>
      <c r="E156" s="53"/>
      <c r="F156" s="53"/>
      <c r="G156" s="53"/>
    </row>
    <row r="157" spans="1:7" ht="29.25" customHeight="1" thickBot="1">
      <c r="A157" s="178" t="str">
        <f>A105</f>
        <v>TFA OSTRAVSKÁ VĚŽ 2018</v>
      </c>
      <c r="B157" s="179"/>
      <c r="C157" s="99"/>
      <c r="D157" s="180" t="s">
        <v>4</v>
      </c>
      <c r="E157" s="180"/>
      <c r="F157" s="180"/>
      <c r="G157" s="44" t="s">
        <v>27</v>
      </c>
    </row>
    <row r="158" spans="1:7" ht="29.25" customHeight="1" thickBot="1">
      <c r="A158" s="100" t="s">
        <v>1</v>
      </c>
      <c r="B158" s="61" t="s">
        <v>0</v>
      </c>
      <c r="C158" s="110"/>
      <c r="D158" s="47" t="s">
        <v>10</v>
      </c>
      <c r="E158" s="47" t="s">
        <v>11</v>
      </c>
      <c r="F158" s="47" t="s">
        <v>13</v>
      </c>
      <c r="G158" s="47" t="s">
        <v>12</v>
      </c>
    </row>
    <row r="159" spans="1:7" ht="18.75">
      <c r="A159" s="95">
        <f>'Celková startovka'!A154</f>
        <v>151</v>
      </c>
      <c r="B159" s="96">
        <f>'Celková startovka'!B154</f>
        <v>0</v>
      </c>
      <c r="C159" s="96">
        <f>'Celková startovka'!C154</f>
        <v>0</v>
      </c>
      <c r="D159" s="49">
        <f>'Celková startovka'!I154</f>
        <v>600.82638888888869</v>
      </c>
      <c r="E159" s="50"/>
      <c r="F159" s="50"/>
      <c r="G159" s="50"/>
    </row>
    <row r="160" spans="1:7" ht="19.5" thickBot="1">
      <c r="A160" s="97">
        <f>'Celková startovka'!A155</f>
        <v>152</v>
      </c>
      <c r="B160" s="98">
        <f>'Celková startovka'!B155</f>
        <v>0</v>
      </c>
      <c r="C160" s="98">
        <f>'Celková startovka'!C155</f>
        <v>0</v>
      </c>
      <c r="D160" s="52">
        <f>'Celková startovka'!I155</f>
        <v>600.82638888888869</v>
      </c>
      <c r="E160" s="53"/>
      <c r="F160" s="53"/>
      <c r="G160" s="53"/>
    </row>
    <row r="161" spans="1:7" ht="18.75">
      <c r="A161" s="95">
        <f>'Celková startovka'!A156</f>
        <v>153</v>
      </c>
      <c r="B161" s="96">
        <f>'Celková startovka'!B156</f>
        <v>0</v>
      </c>
      <c r="C161" s="96">
        <f>'Celková startovka'!C156</f>
        <v>0</v>
      </c>
      <c r="D161" s="49">
        <f>'Celková startovka'!I156</f>
        <v>608.83194444444428</v>
      </c>
      <c r="E161" s="50"/>
      <c r="F161" s="50"/>
      <c r="G161" s="50"/>
    </row>
    <row r="162" spans="1:7" ht="19.5" thickBot="1">
      <c r="A162" s="97">
        <f>'Celková startovka'!A157</f>
        <v>154</v>
      </c>
      <c r="B162" s="98">
        <f>'Celková startovka'!B157</f>
        <v>0</v>
      </c>
      <c r="C162" s="98">
        <f>'Celková startovka'!C157</f>
        <v>0</v>
      </c>
      <c r="D162" s="52">
        <f>'Celková startovka'!I157</f>
        <v>608.83194444444428</v>
      </c>
      <c r="E162" s="53"/>
      <c r="F162" s="53"/>
      <c r="G162" s="53"/>
    </row>
    <row r="163" spans="1:7" ht="18.75">
      <c r="A163" s="95">
        <f>'Celková startovka'!A158</f>
        <v>155</v>
      </c>
      <c r="B163" s="96">
        <f>'Celková startovka'!B158</f>
        <v>0</v>
      </c>
      <c r="C163" s="96">
        <f>'Celková startovka'!C158</f>
        <v>0</v>
      </c>
      <c r="D163" s="49">
        <f>'Celková startovka'!I158</f>
        <v>616.83749999999986</v>
      </c>
      <c r="E163" s="50"/>
      <c r="F163" s="50"/>
      <c r="G163" s="50"/>
    </row>
    <row r="164" spans="1:7" ht="19.5" thickBot="1">
      <c r="A164" s="97">
        <f>'Celková startovka'!A159</f>
        <v>156</v>
      </c>
      <c r="B164" s="98">
        <f>'Celková startovka'!B159</f>
        <v>0</v>
      </c>
      <c r="C164" s="98">
        <f>'Celková startovka'!C159</f>
        <v>0</v>
      </c>
      <c r="D164" s="52">
        <f>'Celková startovka'!I159</f>
        <v>616.83749999999986</v>
      </c>
      <c r="E164" s="53"/>
      <c r="F164" s="53"/>
      <c r="G164" s="53"/>
    </row>
    <row r="165" spans="1:7" ht="18.75">
      <c r="A165" s="95">
        <f>'Celková startovka'!A160</f>
        <v>157</v>
      </c>
      <c r="B165" s="96">
        <f>'Celková startovka'!B160</f>
        <v>0</v>
      </c>
      <c r="C165" s="96">
        <f>'Celková startovka'!C160</f>
        <v>0</v>
      </c>
      <c r="D165" s="49">
        <f>'Celková startovka'!I160</f>
        <v>624.84305555555545</v>
      </c>
      <c r="E165" s="50"/>
      <c r="F165" s="50"/>
      <c r="G165" s="50"/>
    </row>
    <row r="166" spans="1:7" ht="19.5" thickBot="1">
      <c r="A166" s="97">
        <f>'Celková startovka'!A161</f>
        <v>158</v>
      </c>
      <c r="B166" s="98">
        <f>'Celková startovka'!B161</f>
        <v>0</v>
      </c>
      <c r="C166" s="98">
        <f>'Celková startovka'!C161</f>
        <v>0</v>
      </c>
      <c r="D166" s="52">
        <f>'Celková startovka'!I161</f>
        <v>624.84305555555545</v>
      </c>
      <c r="E166" s="53"/>
      <c r="F166" s="53"/>
      <c r="G166" s="53"/>
    </row>
    <row r="167" spans="1:7" ht="18.75">
      <c r="A167" s="95">
        <f>'Celková startovka'!A162</f>
        <v>159</v>
      </c>
      <c r="B167" s="96">
        <f>'Celková startovka'!B162</f>
        <v>0</v>
      </c>
      <c r="C167" s="96">
        <f>'Celková startovka'!C162</f>
        <v>0</v>
      </c>
      <c r="D167" s="49">
        <f>'Celková startovka'!I162</f>
        <v>632.84861111111104</v>
      </c>
      <c r="E167" s="50"/>
      <c r="F167" s="50"/>
      <c r="G167" s="50"/>
    </row>
    <row r="168" spans="1:7" ht="19.5" thickBot="1">
      <c r="A168" s="97">
        <f>'Celková startovka'!A163</f>
        <v>160</v>
      </c>
      <c r="B168" s="98">
        <f>'Celková startovka'!B163</f>
        <v>0</v>
      </c>
      <c r="C168" s="98">
        <f>'Celková startovka'!C163</f>
        <v>0</v>
      </c>
      <c r="D168" s="52">
        <f>'Celková startovka'!I163</f>
        <v>632.84861111111104</v>
      </c>
      <c r="E168" s="53"/>
      <c r="F168" s="53"/>
      <c r="G168" s="53"/>
    </row>
    <row r="169" spans="1:7" ht="18.75">
      <c r="A169" s="95">
        <f>'Celková startovka'!A164</f>
        <v>161</v>
      </c>
      <c r="B169" s="96">
        <f>'Celková startovka'!B164</f>
        <v>0</v>
      </c>
      <c r="C169" s="96">
        <f>'Celková startovka'!C164</f>
        <v>0</v>
      </c>
      <c r="D169" s="49">
        <f>'Celková startovka'!I164</f>
        <v>640.85416666666663</v>
      </c>
      <c r="E169" s="50"/>
      <c r="F169" s="50"/>
      <c r="G169" s="50"/>
    </row>
    <row r="170" spans="1:7" ht="19.5" thickBot="1">
      <c r="A170" s="97">
        <f>'Celková startovka'!A165</f>
        <v>162</v>
      </c>
      <c r="B170" s="98">
        <f>'Celková startovka'!B165</f>
        <v>0</v>
      </c>
      <c r="C170" s="98">
        <f>'Celková startovka'!C165</f>
        <v>0</v>
      </c>
      <c r="D170" s="52">
        <f>'Celková startovka'!I165</f>
        <v>640.85416666666663</v>
      </c>
      <c r="E170" s="53"/>
      <c r="F170" s="53"/>
      <c r="G170" s="53"/>
    </row>
    <row r="171" spans="1:7" ht="18.75">
      <c r="A171" s="95">
        <f>'Celková startovka'!A166</f>
        <v>163</v>
      </c>
      <c r="B171" s="96">
        <f>'Celková startovka'!B166</f>
        <v>0</v>
      </c>
      <c r="C171" s="96">
        <f>'Celková startovka'!C166</f>
        <v>0</v>
      </c>
      <c r="D171" s="49">
        <f>'Celková startovka'!I166</f>
        <v>648.85972222222222</v>
      </c>
      <c r="E171" s="50"/>
      <c r="F171" s="50"/>
      <c r="G171" s="50"/>
    </row>
    <row r="172" spans="1:7" ht="19.5" thickBot="1">
      <c r="A172" s="97">
        <f>'Celková startovka'!A167</f>
        <v>164</v>
      </c>
      <c r="B172" s="98">
        <f>'Celková startovka'!B167</f>
        <v>0</v>
      </c>
      <c r="C172" s="98">
        <f>'Celková startovka'!C167</f>
        <v>0</v>
      </c>
      <c r="D172" s="52">
        <f>'Celková startovka'!I167</f>
        <v>648.85972222222222</v>
      </c>
      <c r="E172" s="53"/>
      <c r="F172" s="53"/>
      <c r="G172" s="53"/>
    </row>
    <row r="173" spans="1:7" ht="18.75">
      <c r="A173" s="95">
        <f>'Celková startovka'!A168</f>
        <v>165</v>
      </c>
      <c r="B173" s="96">
        <f>'Celková startovka'!B168</f>
        <v>0</v>
      </c>
      <c r="C173" s="96">
        <f>'Celková startovka'!C168</f>
        <v>0</v>
      </c>
      <c r="D173" s="49">
        <f>'Celková startovka'!I168</f>
        <v>656.86527777777781</v>
      </c>
      <c r="E173" s="50"/>
      <c r="F173" s="50"/>
      <c r="G173" s="50"/>
    </row>
    <row r="174" spans="1:7" ht="19.5" thickBot="1">
      <c r="A174" s="97">
        <f>'Celková startovka'!A169</f>
        <v>166</v>
      </c>
      <c r="B174" s="98">
        <f>'Celková startovka'!B169</f>
        <v>0</v>
      </c>
      <c r="C174" s="98">
        <f>'Celková startovka'!C169</f>
        <v>0</v>
      </c>
      <c r="D174" s="52">
        <f>'Celková startovka'!I169</f>
        <v>656.86527777777781</v>
      </c>
      <c r="E174" s="53"/>
      <c r="F174" s="53"/>
      <c r="G174" s="53"/>
    </row>
    <row r="175" spans="1:7" ht="18.75">
      <c r="A175" s="95">
        <f>'Celková startovka'!A170</f>
        <v>167</v>
      </c>
      <c r="B175" s="96">
        <f>'Celková startovka'!B170</f>
        <v>0</v>
      </c>
      <c r="C175" s="96">
        <f>'Celková startovka'!C170</f>
        <v>0</v>
      </c>
      <c r="D175" s="49">
        <f>'Celková startovka'!I170</f>
        <v>664.87083333333339</v>
      </c>
      <c r="E175" s="50"/>
      <c r="F175" s="50"/>
      <c r="G175" s="50"/>
    </row>
    <row r="176" spans="1:7" ht="19.5" thickBot="1">
      <c r="A176" s="97">
        <f>'Celková startovka'!A171</f>
        <v>168</v>
      </c>
      <c r="B176" s="98">
        <f>'Celková startovka'!B171</f>
        <v>0</v>
      </c>
      <c r="C176" s="98">
        <f>'Celková startovka'!C171</f>
        <v>0</v>
      </c>
      <c r="D176" s="52">
        <f>'Celková startovka'!I171</f>
        <v>664.87083333333339</v>
      </c>
      <c r="E176" s="53"/>
      <c r="F176" s="53"/>
      <c r="G176" s="53"/>
    </row>
    <row r="177" spans="1:7" ht="18.75">
      <c r="A177" s="95">
        <f>'Celková startovka'!A172</f>
        <v>169</v>
      </c>
      <c r="B177" s="96">
        <f>'Celková startovka'!B172</f>
        <v>0</v>
      </c>
      <c r="C177" s="96">
        <f>'Celková startovka'!C172</f>
        <v>0</v>
      </c>
      <c r="D177" s="49">
        <f>'Celková startovka'!I172</f>
        <v>672.87638888888898</v>
      </c>
      <c r="E177" s="50"/>
      <c r="F177" s="50"/>
      <c r="G177" s="50"/>
    </row>
    <row r="178" spans="1:7" ht="19.5" thickBot="1">
      <c r="A178" s="97">
        <f>'Celková startovka'!A173</f>
        <v>170</v>
      </c>
      <c r="B178" s="98">
        <f>'Celková startovka'!B173</f>
        <v>0</v>
      </c>
      <c r="C178" s="98">
        <f>'Celková startovka'!C173</f>
        <v>0</v>
      </c>
      <c r="D178" s="52">
        <f>'Celková startovka'!I173</f>
        <v>672.87638888888898</v>
      </c>
      <c r="E178" s="53"/>
      <c r="F178" s="53"/>
      <c r="G178" s="53"/>
    </row>
    <row r="179" spans="1:7" ht="18.75">
      <c r="A179" s="95">
        <f>'Celková startovka'!A174</f>
        <v>171</v>
      </c>
      <c r="B179" s="96">
        <f>'Celková startovka'!B174</f>
        <v>0</v>
      </c>
      <c r="C179" s="96">
        <f>'Celková startovka'!C174</f>
        <v>0</v>
      </c>
      <c r="D179" s="49">
        <f>'Celková startovka'!I174</f>
        <v>680.88194444444457</v>
      </c>
      <c r="E179" s="50"/>
      <c r="F179" s="50"/>
      <c r="G179" s="50"/>
    </row>
    <row r="180" spans="1:7" ht="19.5" thickBot="1">
      <c r="A180" s="97">
        <f>'Celková startovka'!A175</f>
        <v>172</v>
      </c>
      <c r="B180" s="98">
        <f>'Celková startovka'!B175</f>
        <v>0</v>
      </c>
      <c r="C180" s="98">
        <f>'Celková startovka'!C175</f>
        <v>0</v>
      </c>
      <c r="D180" s="52">
        <f>'Celková startovka'!I175</f>
        <v>680.88194444444457</v>
      </c>
      <c r="E180" s="53"/>
      <c r="F180" s="53"/>
      <c r="G180" s="53"/>
    </row>
    <row r="181" spans="1:7" ht="18.75">
      <c r="A181" s="95">
        <f>'Celková startovka'!A176</f>
        <v>173</v>
      </c>
      <c r="B181" s="96">
        <f>'Celková startovka'!B176</f>
        <v>0</v>
      </c>
      <c r="C181" s="96">
        <f>'Celková startovka'!C176</f>
        <v>0</v>
      </c>
      <c r="D181" s="49">
        <f>'Celková startovka'!I176</f>
        <v>688.88750000000016</v>
      </c>
      <c r="E181" s="50"/>
      <c r="F181" s="50"/>
      <c r="G181" s="50"/>
    </row>
    <row r="182" spans="1:7" ht="19.5" thickBot="1">
      <c r="A182" s="97">
        <f>'Celková startovka'!A177</f>
        <v>174</v>
      </c>
      <c r="B182" s="98">
        <f>'Celková startovka'!B177</f>
        <v>0</v>
      </c>
      <c r="C182" s="98">
        <f>'Celková startovka'!C177</f>
        <v>0</v>
      </c>
      <c r="D182" s="52">
        <f>'Celková startovka'!I177</f>
        <v>688.88750000000016</v>
      </c>
      <c r="E182" s="53"/>
      <c r="F182" s="53"/>
      <c r="G182" s="53"/>
    </row>
    <row r="183" spans="1:7" ht="18.75">
      <c r="A183" s="95">
        <f>'Celková startovka'!A178</f>
        <v>175</v>
      </c>
      <c r="B183" s="96">
        <f>'Celková startovka'!B178</f>
        <v>0</v>
      </c>
      <c r="C183" s="96">
        <f>'Celková startovka'!C178</f>
        <v>0</v>
      </c>
      <c r="D183" s="49">
        <f>'Celková startovka'!I178</f>
        <v>696.89305555555575</v>
      </c>
      <c r="E183" s="50"/>
      <c r="F183" s="50"/>
      <c r="G183" s="50"/>
    </row>
    <row r="184" spans="1:7" ht="19.5" thickBot="1">
      <c r="A184" s="97">
        <f>'Celková startovka'!A179</f>
        <v>176</v>
      </c>
      <c r="B184" s="98">
        <f>'Celková startovka'!B179</f>
        <v>0</v>
      </c>
      <c r="C184" s="98">
        <f>'Celková startovka'!C179</f>
        <v>0</v>
      </c>
      <c r="D184" s="52">
        <f>'Celková startovka'!I179</f>
        <v>696.89305555555575</v>
      </c>
      <c r="E184" s="53"/>
      <c r="F184" s="53"/>
      <c r="G184" s="53"/>
    </row>
    <row r="185" spans="1:7" ht="18.75">
      <c r="A185" s="95">
        <f>'Celková startovka'!A180</f>
        <v>177</v>
      </c>
      <c r="B185" s="96">
        <f>'Celková startovka'!B180</f>
        <v>0</v>
      </c>
      <c r="C185" s="96">
        <f>'Celková startovka'!C180</f>
        <v>0</v>
      </c>
      <c r="D185" s="49">
        <f>'Celková startovka'!I180</f>
        <v>704.89861111111134</v>
      </c>
      <c r="E185" s="50"/>
      <c r="F185" s="50"/>
      <c r="G185" s="50"/>
    </row>
    <row r="186" spans="1:7" ht="19.5" thickBot="1">
      <c r="A186" s="97">
        <f>'Celková startovka'!A181</f>
        <v>178</v>
      </c>
      <c r="B186" s="98">
        <f>'Celková startovka'!B181</f>
        <v>0</v>
      </c>
      <c r="C186" s="98">
        <f>'Celková startovka'!C181</f>
        <v>0</v>
      </c>
      <c r="D186" s="52">
        <f>'Celková startovka'!I181</f>
        <v>704.89861111111134</v>
      </c>
      <c r="E186" s="53"/>
      <c r="F186" s="53"/>
      <c r="G186" s="53"/>
    </row>
    <row r="187" spans="1:7" ht="18.75">
      <c r="A187" s="95">
        <f>'Celková startovka'!A182</f>
        <v>179</v>
      </c>
      <c r="B187" s="96">
        <f>'Celková startovka'!B182</f>
        <v>0</v>
      </c>
      <c r="C187" s="96">
        <f>'Celková startovka'!C182</f>
        <v>0</v>
      </c>
      <c r="D187" s="49">
        <f>'Celková startovka'!I182</f>
        <v>712.90416666666692</v>
      </c>
      <c r="E187" s="50"/>
      <c r="F187" s="50"/>
      <c r="G187" s="50"/>
    </row>
    <row r="188" spans="1:7" ht="19.5" thickBot="1">
      <c r="A188" s="97">
        <f>'Celková startovka'!A183</f>
        <v>180</v>
      </c>
      <c r="B188" s="98">
        <f>'Celková startovka'!B183</f>
        <v>0</v>
      </c>
      <c r="C188" s="98">
        <f>'Celková startovka'!C183</f>
        <v>0</v>
      </c>
      <c r="D188" s="52">
        <f>'Celková startovka'!I183</f>
        <v>712.90416666666692</v>
      </c>
      <c r="E188" s="53"/>
      <c r="F188" s="53"/>
      <c r="G188" s="53"/>
    </row>
    <row r="189" spans="1:7" ht="18.75">
      <c r="A189" s="95">
        <f>'Celková startovka'!A184</f>
        <v>181</v>
      </c>
      <c r="B189" s="96">
        <f>'Celková startovka'!B184</f>
        <v>0</v>
      </c>
      <c r="C189" s="96">
        <f>'Celková startovka'!C184</f>
        <v>0</v>
      </c>
      <c r="D189" s="49">
        <f>'Celková startovka'!I184</f>
        <v>720.90972222222251</v>
      </c>
      <c r="E189" s="50"/>
      <c r="F189" s="50"/>
      <c r="G189" s="50"/>
    </row>
    <row r="190" spans="1:7" ht="19.5" thickBot="1">
      <c r="A190" s="97">
        <f>'Celková startovka'!A185</f>
        <v>182</v>
      </c>
      <c r="B190" s="98">
        <f>'Celková startovka'!B185</f>
        <v>0</v>
      </c>
      <c r="C190" s="98">
        <f>'Celková startovka'!C185</f>
        <v>0</v>
      </c>
      <c r="D190" s="52">
        <f>'Celková startovka'!I185</f>
        <v>720.90972222222251</v>
      </c>
      <c r="E190" s="53"/>
      <c r="F190" s="53"/>
      <c r="G190" s="53"/>
    </row>
    <row r="191" spans="1:7" ht="18.75">
      <c r="A191" s="95">
        <f>'Celková startovka'!A186</f>
        <v>183</v>
      </c>
      <c r="B191" s="96">
        <f>'Celková startovka'!B186</f>
        <v>0</v>
      </c>
      <c r="C191" s="96">
        <f>'Celková startovka'!C186</f>
        <v>0</v>
      </c>
      <c r="D191" s="49">
        <f>'Celková startovka'!I186</f>
        <v>728.9152777777781</v>
      </c>
      <c r="E191" s="50"/>
      <c r="F191" s="50"/>
      <c r="G191" s="50"/>
    </row>
    <row r="192" spans="1:7" ht="19.5" thickBot="1">
      <c r="A192" s="97">
        <f>'Celková startovka'!A187</f>
        <v>184</v>
      </c>
      <c r="B192" s="98">
        <f>'Celková startovka'!B187</f>
        <v>0</v>
      </c>
      <c r="C192" s="98">
        <f>'Celková startovka'!C187</f>
        <v>0</v>
      </c>
      <c r="D192" s="52">
        <f>'Celková startovka'!I187</f>
        <v>728.9152777777781</v>
      </c>
      <c r="E192" s="53"/>
      <c r="F192" s="53"/>
      <c r="G192" s="53"/>
    </row>
    <row r="193" spans="1:7" ht="18.75">
      <c r="A193" s="95">
        <f>'Celková startovka'!A188</f>
        <v>185</v>
      </c>
      <c r="B193" s="96">
        <f>'Celková startovka'!B188</f>
        <v>0</v>
      </c>
      <c r="C193" s="96">
        <f>'Celková startovka'!C188</f>
        <v>0</v>
      </c>
      <c r="D193" s="49">
        <f>'Celková startovka'!I188</f>
        <v>736.92083333333369</v>
      </c>
      <c r="E193" s="50"/>
      <c r="F193" s="50"/>
      <c r="G193" s="50"/>
    </row>
    <row r="194" spans="1:7" ht="19.5" thickBot="1">
      <c r="A194" s="97">
        <f>'Celková startovka'!A189</f>
        <v>186</v>
      </c>
      <c r="B194" s="98">
        <f>'Celková startovka'!B189</f>
        <v>0</v>
      </c>
      <c r="C194" s="98">
        <f>'Celková startovka'!C189</f>
        <v>0</v>
      </c>
      <c r="D194" s="52">
        <f>'Celková startovka'!I189</f>
        <v>736.92083333333369</v>
      </c>
      <c r="E194" s="53"/>
      <c r="F194" s="53"/>
      <c r="G194" s="53"/>
    </row>
    <row r="195" spans="1:7" ht="18.75">
      <c r="A195" s="95">
        <f>'Celková startovka'!A190</f>
        <v>187</v>
      </c>
      <c r="B195" s="96">
        <f>'Celková startovka'!B190</f>
        <v>0</v>
      </c>
      <c r="C195" s="96">
        <f>'Celková startovka'!C190</f>
        <v>0</v>
      </c>
      <c r="D195" s="49">
        <f>'Celková startovka'!I190</f>
        <v>744.92638888888928</v>
      </c>
      <c r="E195" s="50"/>
      <c r="F195" s="50"/>
      <c r="G195" s="50"/>
    </row>
    <row r="196" spans="1:7" ht="19.5" thickBot="1">
      <c r="A196" s="97">
        <f>'Celková startovka'!A191</f>
        <v>188</v>
      </c>
      <c r="B196" s="98">
        <f>'Celková startovka'!B191</f>
        <v>0</v>
      </c>
      <c r="C196" s="98">
        <f>'Celková startovka'!C191</f>
        <v>0</v>
      </c>
      <c r="D196" s="52">
        <f>'Celková startovka'!I191</f>
        <v>744.92638888888928</v>
      </c>
      <c r="E196" s="53"/>
      <c r="F196" s="53"/>
      <c r="G196" s="53"/>
    </row>
    <row r="197" spans="1:7" ht="18.75">
      <c r="A197" s="95">
        <f>'Celková startovka'!A192</f>
        <v>189</v>
      </c>
      <c r="B197" s="96">
        <f>'Celková startovka'!B192</f>
        <v>0</v>
      </c>
      <c r="C197" s="96">
        <f>'Celková startovka'!C192</f>
        <v>0</v>
      </c>
      <c r="D197" s="49">
        <f>'Celková startovka'!I192</f>
        <v>752.93194444444487</v>
      </c>
      <c r="E197" s="50"/>
      <c r="F197" s="50"/>
      <c r="G197" s="50"/>
    </row>
    <row r="198" spans="1:7" ht="19.5" thickBot="1">
      <c r="A198" s="97">
        <f>'Celková startovka'!A193</f>
        <v>190</v>
      </c>
      <c r="B198" s="98">
        <f>'Celková startovka'!B193</f>
        <v>0</v>
      </c>
      <c r="C198" s="98">
        <f>'Celková startovka'!C193</f>
        <v>0</v>
      </c>
      <c r="D198" s="52">
        <f>'Celková startovka'!I193</f>
        <v>752.93194444444487</v>
      </c>
      <c r="E198" s="53"/>
      <c r="F198" s="53"/>
      <c r="G198" s="53"/>
    </row>
    <row r="199" spans="1:7" ht="18.75">
      <c r="A199" s="95">
        <f>'Celková startovka'!A194</f>
        <v>191</v>
      </c>
      <c r="B199" s="96">
        <f>'Celková startovka'!B194</f>
        <v>0</v>
      </c>
      <c r="C199" s="96">
        <f>'Celková startovka'!C194</f>
        <v>0</v>
      </c>
      <c r="D199" s="49">
        <f>'Celková startovka'!I194</f>
        <v>760.93750000000045</v>
      </c>
      <c r="E199" s="50"/>
      <c r="F199" s="50"/>
      <c r="G199" s="50"/>
    </row>
    <row r="200" spans="1:7" ht="19.5" thickBot="1">
      <c r="A200" s="97">
        <f>'Celková startovka'!A195</f>
        <v>192</v>
      </c>
      <c r="B200" s="98">
        <f>'Celková startovka'!B195</f>
        <v>0</v>
      </c>
      <c r="C200" s="98">
        <f>'Celková startovka'!C195</f>
        <v>0</v>
      </c>
      <c r="D200" s="52">
        <f>'Celková startovka'!I195</f>
        <v>760.93750000000045</v>
      </c>
      <c r="E200" s="53"/>
      <c r="F200" s="53"/>
      <c r="G200" s="53"/>
    </row>
    <row r="201" spans="1:7" ht="18.75">
      <c r="A201" s="95">
        <f>'Celková startovka'!A196</f>
        <v>193</v>
      </c>
      <c r="B201" s="96">
        <f>'Celková startovka'!B196</f>
        <v>0</v>
      </c>
      <c r="C201" s="96">
        <f>'Celková startovka'!C196</f>
        <v>0</v>
      </c>
      <c r="D201" s="49">
        <f>'Celková startovka'!I196</f>
        <v>768.94305555555604</v>
      </c>
      <c r="E201" s="50"/>
      <c r="F201" s="50"/>
      <c r="G201" s="50"/>
    </row>
    <row r="202" spans="1:7" ht="19.5" thickBot="1">
      <c r="A202" s="97">
        <f>'Celková startovka'!A197</f>
        <v>194</v>
      </c>
      <c r="B202" s="98">
        <f>'Celková startovka'!B197</f>
        <v>0</v>
      </c>
      <c r="C202" s="98">
        <f>'Celková startovka'!C197</f>
        <v>0</v>
      </c>
      <c r="D202" s="52">
        <f>'Celková startovka'!I197</f>
        <v>768.94305555555604</v>
      </c>
      <c r="E202" s="53"/>
      <c r="F202" s="53"/>
      <c r="G202" s="53"/>
    </row>
    <row r="203" spans="1:7" ht="18.75">
      <c r="A203" s="95">
        <f>'Celková startovka'!A198</f>
        <v>195</v>
      </c>
      <c r="B203" s="96">
        <f>'Celková startovka'!B198</f>
        <v>0</v>
      </c>
      <c r="C203" s="96">
        <f>'Celková startovka'!C198</f>
        <v>0</v>
      </c>
      <c r="D203" s="49">
        <f>'Celková startovka'!I198</f>
        <v>776.94861111111163</v>
      </c>
      <c r="E203" s="50"/>
      <c r="F203" s="50"/>
      <c r="G203" s="50"/>
    </row>
    <row r="204" spans="1:7" ht="19.5" thickBot="1">
      <c r="A204" s="97">
        <f>'Celková startovka'!A199</f>
        <v>196</v>
      </c>
      <c r="B204" s="98">
        <f>'Celková startovka'!B199</f>
        <v>0</v>
      </c>
      <c r="C204" s="98">
        <f>'Celková startovka'!C199</f>
        <v>0</v>
      </c>
      <c r="D204" s="52">
        <f>'Celková startovka'!I199</f>
        <v>776.94861111111163</v>
      </c>
      <c r="E204" s="53"/>
      <c r="F204" s="53"/>
      <c r="G204" s="53"/>
    </row>
    <row r="205" spans="1:7" ht="18.75">
      <c r="A205" s="95">
        <f>'Celková startovka'!A200</f>
        <v>197</v>
      </c>
      <c r="B205" s="96">
        <f>'Celková startovka'!B200</f>
        <v>0</v>
      </c>
      <c r="C205" s="96">
        <f>'Celková startovka'!C200</f>
        <v>0</v>
      </c>
      <c r="D205" s="49">
        <f>'Celková startovka'!I200</f>
        <v>784.95416666666722</v>
      </c>
      <c r="E205" s="50"/>
      <c r="F205" s="50"/>
      <c r="G205" s="50"/>
    </row>
    <row r="206" spans="1:7" ht="19.5" thickBot="1">
      <c r="A206" s="97">
        <f>'Celková startovka'!A201</f>
        <v>198</v>
      </c>
      <c r="B206" s="98">
        <f>'Celková startovka'!B201</f>
        <v>0</v>
      </c>
      <c r="C206" s="98">
        <f>'Celková startovka'!C201</f>
        <v>0</v>
      </c>
      <c r="D206" s="52">
        <f>'Celková startovka'!I201</f>
        <v>784.95416666666722</v>
      </c>
      <c r="E206" s="53"/>
      <c r="F206" s="53"/>
      <c r="G206" s="53"/>
    </row>
    <row r="207" spans="1:7" ht="18.75">
      <c r="A207" s="95">
        <f>'Celková startovka'!A202</f>
        <v>199</v>
      </c>
      <c r="B207" s="96">
        <f>'Celková startovka'!B202</f>
        <v>0</v>
      </c>
      <c r="C207" s="96">
        <f>'Celková startovka'!C202</f>
        <v>0</v>
      </c>
      <c r="D207" s="49">
        <f>'Celková startovka'!I202</f>
        <v>792.95972222222281</v>
      </c>
      <c r="E207" s="50"/>
      <c r="F207" s="50"/>
      <c r="G207" s="50"/>
    </row>
    <row r="208" spans="1:7" ht="19.5" thickBot="1">
      <c r="A208" s="97">
        <f>'Celková startovka'!A203</f>
        <v>200</v>
      </c>
      <c r="B208" s="98">
        <f>'Celková startovka'!B203</f>
        <v>0</v>
      </c>
      <c r="C208" s="98">
        <f>'Celková startovka'!C203</f>
        <v>0</v>
      </c>
      <c r="D208" s="52">
        <f>'Celková startovka'!I203</f>
        <v>792.95972222222281</v>
      </c>
      <c r="E208" s="53"/>
      <c r="F208" s="53"/>
      <c r="G208" s="53"/>
    </row>
  </sheetData>
  <sheetProtection sheet="1" objects="1" scenarios="1"/>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rowBreaks count="2" manualBreakCount="2">
    <brk id="52" max="6" man="1"/>
    <brk id="156" max="6" man="1"/>
  </rowBreaks>
</worksheet>
</file>

<file path=xl/worksheets/sheet7.xml><?xml version="1.0" encoding="utf-8"?>
<worksheet xmlns="http://schemas.openxmlformats.org/spreadsheetml/2006/main" xmlns:r="http://schemas.openxmlformats.org/officeDocument/2006/relationships">
  <dimension ref="A1:G208"/>
  <sheetViews>
    <sheetView view="pageBreakPreview" topLeftCell="A64" zoomScaleSheetLayoutView="100" workbookViewId="0">
      <selection activeCell="F11" sqref="F11"/>
    </sheetView>
  </sheetViews>
  <sheetFormatPr defaultColWidth="9.140625" defaultRowHeight="15"/>
  <cols>
    <col min="1" max="1" width="9.140625" style="45"/>
    <col min="2" max="2" width="15" style="45" customWidth="1"/>
    <col min="3" max="3" width="12" style="45" customWidth="1"/>
    <col min="4" max="4" width="12.140625" style="45" customWidth="1"/>
    <col min="5" max="5" width="18.5703125" style="45" customWidth="1"/>
    <col min="6" max="6" width="15.42578125" style="45" customWidth="1"/>
    <col min="7" max="7" width="28.5703125" style="45" customWidth="1"/>
    <col min="8" max="16384" width="9.140625" style="45"/>
  </cols>
  <sheetData>
    <row r="1" spans="1:7" ht="30.75" customHeight="1" thickBot="1">
      <c r="A1" s="183" t="str">
        <f>'Prezenční listina'!F1</f>
        <v>TFA OSTRAVSKÁ VĚŽ 2018</v>
      </c>
      <c r="B1" s="184"/>
      <c r="C1" s="185"/>
      <c r="D1" s="180" t="s">
        <v>14</v>
      </c>
      <c r="E1" s="180"/>
      <c r="F1" s="180"/>
      <c r="G1" s="44" t="s">
        <v>24</v>
      </c>
    </row>
    <row r="2" spans="1:7" ht="30.75" thickBot="1">
      <c r="A2" s="46" t="s">
        <v>1</v>
      </c>
      <c r="B2" s="181" t="s">
        <v>0</v>
      </c>
      <c r="C2" s="182"/>
      <c r="D2" s="47" t="s">
        <v>10</v>
      </c>
      <c r="E2" s="47" t="s">
        <v>11</v>
      </c>
      <c r="F2" s="47" t="s">
        <v>13</v>
      </c>
      <c r="G2" s="47" t="s">
        <v>12</v>
      </c>
    </row>
    <row r="3" spans="1:7" ht="21" customHeight="1">
      <c r="A3" s="48">
        <f>'Celková startovka'!A4</f>
        <v>1</v>
      </c>
      <c r="B3" s="104" t="str">
        <f>'Celková startovka'!B4</f>
        <v>Kouřil</v>
      </c>
      <c r="C3" s="105" t="str">
        <f>'Celková startovka'!C4</f>
        <v>Daniel</v>
      </c>
      <c r="D3" s="49">
        <f>'Celková startovka'!K4</f>
        <v>0.41666666666666657</v>
      </c>
      <c r="E3" s="50"/>
      <c r="F3" s="50"/>
      <c r="G3" s="50"/>
    </row>
    <row r="4" spans="1:7" ht="21" customHeight="1" thickBot="1">
      <c r="A4" s="51">
        <f>'Celková startovka'!A5</f>
        <v>2</v>
      </c>
      <c r="B4" s="106" t="str">
        <f>'Celková startovka'!B5</f>
        <v>Jakeš</v>
      </c>
      <c r="C4" s="107" t="str">
        <f>'Celková startovka'!C5</f>
        <v>Radek</v>
      </c>
      <c r="D4" s="52">
        <f>'Celková startovka'!K5</f>
        <v>0.41666666666666657</v>
      </c>
      <c r="E4" s="53"/>
      <c r="F4" s="53"/>
      <c r="G4" s="53"/>
    </row>
    <row r="5" spans="1:7" ht="21" customHeight="1">
      <c r="A5" s="48">
        <f>'Celková startovka'!A6</f>
        <v>3</v>
      </c>
      <c r="B5" s="104" t="str">
        <f>'Celková startovka'!B6</f>
        <v xml:space="preserve">Fabián </v>
      </c>
      <c r="C5" s="105" t="str">
        <f>'Celková startovka'!C6</f>
        <v>Ondřej</v>
      </c>
      <c r="D5" s="49">
        <f>'Celková startovka'!K6</f>
        <v>8.4222222222222243</v>
      </c>
      <c r="E5" s="50"/>
      <c r="F5" s="50"/>
      <c r="G5" s="50"/>
    </row>
    <row r="6" spans="1:7" ht="21" customHeight="1" thickBot="1">
      <c r="A6" s="51">
        <f>'Celková startovka'!A7</f>
        <v>4</v>
      </c>
      <c r="B6" s="106" t="str">
        <f>'Celková startovka'!B7</f>
        <v>Popelka</v>
      </c>
      <c r="C6" s="107" t="str">
        <f>'Celková startovka'!C7</f>
        <v>Pavel</v>
      </c>
      <c r="D6" s="52">
        <f>'Celková startovka'!K7</f>
        <v>8.4222222222222243</v>
      </c>
      <c r="E6" s="53"/>
      <c r="F6" s="53"/>
      <c r="G6" s="53"/>
    </row>
    <row r="7" spans="1:7" ht="21" customHeight="1">
      <c r="A7" s="48">
        <f>'Celková startovka'!A8</f>
        <v>5</v>
      </c>
      <c r="B7" s="104" t="str">
        <f>'Celková startovka'!B8</f>
        <v>Přecechtěl</v>
      </c>
      <c r="C7" s="105" t="str">
        <f>'Celková startovka'!C8</f>
        <v>Michal</v>
      </c>
      <c r="D7" s="49">
        <f>'Celková startovka'!K8</f>
        <v>16.427777777777777</v>
      </c>
      <c r="E7" s="50"/>
      <c r="F7" s="50"/>
      <c r="G7" s="50"/>
    </row>
    <row r="8" spans="1:7" ht="21" customHeight="1" thickBot="1">
      <c r="A8" s="51">
        <f>'Celková startovka'!A9</f>
        <v>6</v>
      </c>
      <c r="B8" s="106" t="str">
        <f>'Celková startovka'!B9</f>
        <v xml:space="preserve">Ptáček </v>
      </c>
      <c r="C8" s="107" t="str">
        <f>'Celková startovka'!C9</f>
        <v>Luboš</v>
      </c>
      <c r="D8" s="52">
        <f>'Celková startovka'!K9</f>
        <v>16.427777777777777</v>
      </c>
      <c r="E8" s="53"/>
      <c r="F8" s="53"/>
      <c r="G8" s="53"/>
    </row>
    <row r="9" spans="1:7" ht="21" customHeight="1">
      <c r="A9" s="48">
        <f>'Celková startovka'!A10</f>
        <v>7</v>
      </c>
      <c r="B9" s="104" t="str">
        <f>'Celková startovka'!B10</f>
        <v>Pašek</v>
      </c>
      <c r="C9" s="105" t="str">
        <f>'Celková startovka'!C10</f>
        <v>David</v>
      </c>
      <c r="D9" s="49">
        <f>'Celková startovka'!K10</f>
        <v>24.433333333333334</v>
      </c>
      <c r="E9" s="50"/>
      <c r="F9" s="50"/>
      <c r="G9" s="50"/>
    </row>
    <row r="10" spans="1:7" ht="21" customHeight="1" thickBot="1">
      <c r="A10" s="51">
        <f>'Celková startovka'!A11</f>
        <v>8</v>
      </c>
      <c r="B10" s="106" t="str">
        <f>'Celková startovka'!B11</f>
        <v>Boček</v>
      </c>
      <c r="C10" s="107" t="str">
        <f>'Celková startovka'!C11</f>
        <v>Pavel</v>
      </c>
      <c r="D10" s="52">
        <f>'Celková startovka'!K11</f>
        <v>24.433333333333334</v>
      </c>
      <c r="E10" s="53"/>
      <c r="F10" s="53"/>
      <c r="G10" s="53"/>
    </row>
    <row r="11" spans="1:7" ht="21" customHeight="1">
      <c r="A11" s="48">
        <f>'Celková startovka'!A12</f>
        <v>9</v>
      </c>
      <c r="B11" s="104" t="str">
        <f>'Celková startovka'!B12</f>
        <v xml:space="preserve">Fabián </v>
      </c>
      <c r="C11" s="105" t="str">
        <f>'Celková startovka'!C12</f>
        <v>Michal</v>
      </c>
      <c r="D11" s="49">
        <f>'Celková startovka'!K12</f>
        <v>32.43888888888889</v>
      </c>
      <c r="E11" s="50"/>
      <c r="F11" s="50"/>
      <c r="G11" s="50"/>
    </row>
    <row r="12" spans="1:7" ht="21" customHeight="1" thickBot="1">
      <c r="A12" s="51">
        <f>'Celková startovka'!A13</f>
        <v>10</v>
      </c>
      <c r="B12" s="106" t="str">
        <f>'Celková startovka'!B13</f>
        <v>Máca</v>
      </c>
      <c r="C12" s="107" t="str">
        <f>'Celková startovka'!C13</f>
        <v>Tomáš</v>
      </c>
      <c r="D12" s="52">
        <f>'Celková startovka'!K13</f>
        <v>32.43888888888889</v>
      </c>
      <c r="E12" s="53"/>
      <c r="F12" s="53"/>
      <c r="G12" s="53"/>
    </row>
    <row r="13" spans="1:7" ht="21" customHeight="1">
      <c r="A13" s="48">
        <f>'Celková startovka'!A14</f>
        <v>11</v>
      </c>
      <c r="B13" s="104" t="str">
        <f>'Celková startovka'!B14</f>
        <v>Velič</v>
      </c>
      <c r="C13" s="105" t="str">
        <f>'Celková startovka'!C14</f>
        <v>Štefan</v>
      </c>
      <c r="D13" s="49">
        <f>'Celková startovka'!K14</f>
        <v>40.444444444444443</v>
      </c>
      <c r="E13" s="50"/>
      <c r="F13" s="50"/>
      <c r="G13" s="50"/>
    </row>
    <row r="14" spans="1:7" ht="21" customHeight="1" thickBot="1">
      <c r="A14" s="51">
        <f>'Celková startovka'!A15</f>
        <v>12</v>
      </c>
      <c r="B14" s="106" t="str">
        <f>'Celková startovka'!B15</f>
        <v>Žák</v>
      </c>
      <c r="C14" s="107" t="str">
        <f>'Celková startovka'!C15</f>
        <v>Vojtěch</v>
      </c>
      <c r="D14" s="52">
        <f>'Celková startovka'!K15</f>
        <v>40.444444444444443</v>
      </c>
      <c r="E14" s="53"/>
      <c r="F14" s="53"/>
      <c r="G14" s="53"/>
    </row>
    <row r="15" spans="1:7" ht="21" customHeight="1">
      <c r="A15" s="48">
        <f>'Celková startovka'!A16</f>
        <v>13</v>
      </c>
      <c r="B15" s="104" t="str">
        <f>'Celková startovka'!B16</f>
        <v>Višnar</v>
      </c>
      <c r="C15" s="105" t="str">
        <f>'Celková startovka'!C16</f>
        <v>Tomáš</v>
      </c>
      <c r="D15" s="49">
        <f>'Celková startovka'!K16</f>
        <v>48.45</v>
      </c>
      <c r="E15" s="50"/>
      <c r="F15" s="50"/>
      <c r="G15" s="50"/>
    </row>
    <row r="16" spans="1:7" ht="21" customHeight="1" thickBot="1">
      <c r="A16" s="51">
        <f>'Celková startovka'!A17</f>
        <v>14</v>
      </c>
      <c r="B16" s="106" t="str">
        <f>'Celková startovka'!B17</f>
        <v>Kalvoda</v>
      </c>
      <c r="C16" s="107" t="str">
        <f>'Celková startovka'!C17</f>
        <v>Stanislav</v>
      </c>
      <c r="D16" s="52">
        <f>'Celková startovka'!K17</f>
        <v>48.45</v>
      </c>
      <c r="E16" s="53"/>
      <c r="F16" s="53"/>
      <c r="G16" s="53"/>
    </row>
    <row r="17" spans="1:7" ht="21" customHeight="1">
      <c r="A17" s="48">
        <f>'Celková startovka'!A18</f>
        <v>15</v>
      </c>
      <c r="B17" s="104" t="str">
        <f>'Celková startovka'!B18</f>
        <v>Špetík</v>
      </c>
      <c r="C17" s="105" t="str">
        <f>'Celková startovka'!C18</f>
        <v>Jiří</v>
      </c>
      <c r="D17" s="49">
        <f>'Celková startovka'!K18</f>
        <v>56.455555555555563</v>
      </c>
      <c r="E17" s="50"/>
      <c r="F17" s="50"/>
      <c r="G17" s="50"/>
    </row>
    <row r="18" spans="1:7" ht="21" customHeight="1" thickBot="1">
      <c r="A18" s="51">
        <f>'Celková startovka'!A19</f>
        <v>16</v>
      </c>
      <c r="B18" s="106" t="str">
        <f>'Celková startovka'!B19</f>
        <v>Michnovský</v>
      </c>
      <c r="C18" s="107" t="str">
        <f>'Celková startovka'!C19</f>
        <v>Miroslav</v>
      </c>
      <c r="D18" s="52">
        <f>'Celková startovka'!K19</f>
        <v>56.455555555555563</v>
      </c>
      <c r="E18" s="53"/>
      <c r="F18" s="53"/>
      <c r="G18" s="53"/>
    </row>
    <row r="19" spans="1:7" ht="21" customHeight="1">
      <c r="A19" s="48">
        <f>'Celková startovka'!A20</f>
        <v>17</v>
      </c>
      <c r="B19" s="104" t="str">
        <f>'Celková startovka'!B20</f>
        <v>Pažický</v>
      </c>
      <c r="C19" s="105" t="str">
        <f>'Celková startovka'!C20</f>
        <v>Petr</v>
      </c>
      <c r="D19" s="49">
        <f>'Celková startovka'!K20</f>
        <v>64.461111111111123</v>
      </c>
      <c r="E19" s="50"/>
      <c r="F19" s="50"/>
      <c r="G19" s="50"/>
    </row>
    <row r="20" spans="1:7" ht="21" customHeight="1" thickBot="1">
      <c r="A20" s="51">
        <f>'Celková startovka'!A21</f>
        <v>18</v>
      </c>
      <c r="B20" s="106" t="str">
        <f>'Celková startovka'!B21</f>
        <v>Frýdl</v>
      </c>
      <c r="C20" s="107" t="str">
        <f>'Celková startovka'!C21</f>
        <v>Josef</v>
      </c>
      <c r="D20" s="52">
        <f>'Celková startovka'!K21</f>
        <v>64.461111111111123</v>
      </c>
      <c r="E20" s="53"/>
      <c r="F20" s="53"/>
      <c r="G20" s="53"/>
    </row>
    <row r="21" spans="1:7" ht="21" customHeight="1">
      <c r="A21" s="48">
        <f>'Celková startovka'!A22</f>
        <v>19</v>
      </c>
      <c r="B21" s="104" t="str">
        <f>'Celková startovka'!B22</f>
        <v>Tkaný</v>
      </c>
      <c r="C21" s="105" t="str">
        <f>'Celková startovka'!C22</f>
        <v>Jiří</v>
      </c>
      <c r="D21" s="49">
        <f>'Celková startovka'!K22</f>
        <v>72.466666666666683</v>
      </c>
      <c r="E21" s="50"/>
      <c r="F21" s="50"/>
      <c r="G21" s="50"/>
    </row>
    <row r="22" spans="1:7" ht="21" customHeight="1" thickBot="1">
      <c r="A22" s="51">
        <f>'Celková startovka'!A23</f>
        <v>20</v>
      </c>
      <c r="B22" s="106" t="str">
        <f>'Celková startovka'!B23</f>
        <v>Wziotek</v>
      </c>
      <c r="C22" s="107" t="str">
        <f>'Celková startovka'!C23</f>
        <v>Petr</v>
      </c>
      <c r="D22" s="52">
        <f>'Celková startovka'!K23</f>
        <v>72.466666666666683</v>
      </c>
      <c r="E22" s="53"/>
      <c r="F22" s="53"/>
      <c r="G22" s="53"/>
    </row>
    <row r="23" spans="1:7" ht="21" customHeight="1">
      <c r="A23" s="48">
        <f>'Celková startovka'!A24</f>
        <v>21</v>
      </c>
      <c r="B23" s="104" t="str">
        <f>'Celková startovka'!B24</f>
        <v>Balada</v>
      </c>
      <c r="C23" s="105" t="str">
        <f>'Celková startovka'!C24</f>
        <v>Miroslav</v>
      </c>
      <c r="D23" s="49">
        <f>'Celková startovka'!K24</f>
        <v>80.472222222222243</v>
      </c>
      <c r="E23" s="50"/>
      <c r="F23" s="50"/>
      <c r="G23" s="50"/>
    </row>
    <row r="24" spans="1:7" ht="21" customHeight="1" thickBot="1">
      <c r="A24" s="51">
        <f>'Celková startovka'!A25</f>
        <v>22</v>
      </c>
      <c r="B24" s="106" t="str">
        <f>'Celková startovka'!B25</f>
        <v>Pecka</v>
      </c>
      <c r="C24" s="107" t="str">
        <f>'Celková startovka'!C25</f>
        <v>Petr</v>
      </c>
      <c r="D24" s="52">
        <f>'Celková startovka'!K25</f>
        <v>80.472222222222243</v>
      </c>
      <c r="E24" s="53"/>
      <c r="F24" s="53"/>
      <c r="G24" s="53"/>
    </row>
    <row r="25" spans="1:7" ht="21" customHeight="1">
      <c r="A25" s="48">
        <f>'Celková startovka'!A26</f>
        <v>23</v>
      </c>
      <c r="B25" s="104" t="str">
        <f>'Celková startovka'!B26</f>
        <v>Štvrtecký</v>
      </c>
      <c r="C25" s="105" t="str">
        <f>'Celková startovka'!C26</f>
        <v>Michal</v>
      </c>
      <c r="D25" s="49">
        <f>'Celková startovka'!K26</f>
        <v>88.477777777777803</v>
      </c>
      <c r="E25" s="50"/>
      <c r="F25" s="50"/>
      <c r="G25" s="50"/>
    </row>
    <row r="26" spans="1:7" ht="21" customHeight="1" thickBot="1">
      <c r="A26" s="51">
        <f>'Celková startovka'!A27</f>
        <v>24</v>
      </c>
      <c r="B26" s="106" t="str">
        <f>'Celková startovka'!B27</f>
        <v>Pospěch</v>
      </c>
      <c r="C26" s="107" t="str">
        <f>'Celková startovka'!C27</f>
        <v>David</v>
      </c>
      <c r="D26" s="52">
        <f>'Celková startovka'!K27</f>
        <v>88.477777777777803</v>
      </c>
      <c r="E26" s="53"/>
      <c r="F26" s="53"/>
      <c r="G26" s="53"/>
    </row>
    <row r="27" spans="1:7" ht="21" customHeight="1">
      <c r="A27" s="48">
        <f>'Celková startovka'!A28</f>
        <v>25</v>
      </c>
      <c r="B27" s="104" t="str">
        <f>'Celková startovka'!B28</f>
        <v>Navrátil</v>
      </c>
      <c r="C27" s="105" t="str">
        <f>'Celková startovka'!C28</f>
        <v>Lukáš</v>
      </c>
      <c r="D27" s="49">
        <f>'Celková startovka'!K28</f>
        <v>96.483333333333363</v>
      </c>
      <c r="E27" s="50"/>
      <c r="F27" s="50"/>
      <c r="G27" s="50"/>
    </row>
    <row r="28" spans="1:7" ht="21" customHeight="1" thickBot="1">
      <c r="A28" s="51">
        <f>'Celková startovka'!A29</f>
        <v>26</v>
      </c>
      <c r="B28" s="106" t="str">
        <f>'Celková startovka'!B29</f>
        <v>Skřivánek</v>
      </c>
      <c r="C28" s="107" t="str">
        <f>'Celková startovka'!C29</f>
        <v>Michal</v>
      </c>
      <c r="D28" s="52">
        <f>'Celková startovka'!K29</f>
        <v>96.483333333333363</v>
      </c>
      <c r="E28" s="53"/>
      <c r="F28" s="53"/>
      <c r="G28" s="53"/>
    </row>
    <row r="29" spans="1:7" ht="21" customHeight="1">
      <c r="A29" s="48">
        <f>'Celková startovka'!A30</f>
        <v>27</v>
      </c>
      <c r="B29" s="104" t="str">
        <f>'Celková startovka'!B30</f>
        <v>Svátek</v>
      </c>
      <c r="C29" s="105" t="str">
        <f>'Celková startovka'!C30</f>
        <v>Petr</v>
      </c>
      <c r="D29" s="49">
        <f>'Celková startovka'!K30</f>
        <v>104.48888888888892</v>
      </c>
      <c r="E29" s="50"/>
      <c r="F29" s="50"/>
      <c r="G29" s="50"/>
    </row>
    <row r="30" spans="1:7" ht="21" customHeight="1" thickBot="1">
      <c r="A30" s="51">
        <f>'Celková startovka'!A31</f>
        <v>28</v>
      </c>
      <c r="B30" s="106" t="str">
        <f>'Celková startovka'!B31</f>
        <v>Hejč</v>
      </c>
      <c r="C30" s="107" t="str">
        <f>'Celková startovka'!C31</f>
        <v>Milan</v>
      </c>
      <c r="D30" s="52">
        <f>'Celková startovka'!K31</f>
        <v>104.48888888888892</v>
      </c>
      <c r="E30" s="53"/>
      <c r="F30" s="53"/>
      <c r="G30" s="53"/>
    </row>
    <row r="31" spans="1:7" ht="21" customHeight="1">
      <c r="A31" s="48">
        <f>'Celková startovka'!A32</f>
        <v>29</v>
      </c>
      <c r="B31" s="104" t="str">
        <f>'Celková startovka'!B32</f>
        <v>Plšek</v>
      </c>
      <c r="C31" s="105" t="str">
        <f>'Celková startovka'!C32</f>
        <v>Martin</v>
      </c>
      <c r="D31" s="49">
        <f>'Celková startovka'!K32</f>
        <v>112.49444444444448</v>
      </c>
      <c r="E31" s="50"/>
      <c r="F31" s="50"/>
      <c r="G31" s="50"/>
    </row>
    <row r="32" spans="1:7" ht="21" customHeight="1" thickBot="1">
      <c r="A32" s="51">
        <f>'Celková startovka'!A33</f>
        <v>30</v>
      </c>
      <c r="B32" s="106" t="str">
        <f>'Celková startovka'!B33</f>
        <v>Ryš</v>
      </c>
      <c r="C32" s="107" t="str">
        <f>'Celková startovka'!C33</f>
        <v>Adam</v>
      </c>
      <c r="D32" s="52">
        <f>'Celková startovka'!K33</f>
        <v>112.49444444444448</v>
      </c>
      <c r="E32" s="53"/>
      <c r="F32" s="53"/>
      <c r="G32" s="53"/>
    </row>
    <row r="33" spans="1:7" ht="21" customHeight="1">
      <c r="A33" s="48">
        <f>'Celková startovka'!A34</f>
        <v>31</v>
      </c>
      <c r="B33" s="104" t="str">
        <f>'Celková startovka'!B34</f>
        <v>Goldenstein</v>
      </c>
      <c r="C33" s="105" t="str">
        <f>'Celková startovka'!C34</f>
        <v>Tomáš</v>
      </c>
      <c r="D33" s="49">
        <f>'Celková startovka'!K34</f>
        <v>120.50000000000004</v>
      </c>
      <c r="E33" s="50"/>
      <c r="F33" s="50"/>
      <c r="G33" s="50"/>
    </row>
    <row r="34" spans="1:7" ht="21" customHeight="1" thickBot="1">
      <c r="A34" s="51">
        <f>'Celková startovka'!A35</f>
        <v>32</v>
      </c>
      <c r="B34" s="106" t="str">
        <f>'Celková startovka'!B35</f>
        <v>Blažek</v>
      </c>
      <c r="C34" s="107" t="str">
        <f>'Celková startovka'!C35</f>
        <v>Martin</v>
      </c>
      <c r="D34" s="52">
        <f>'Celková startovka'!K35</f>
        <v>120.50000000000004</v>
      </c>
      <c r="E34" s="53"/>
      <c r="F34" s="53"/>
      <c r="G34" s="53"/>
    </row>
    <row r="35" spans="1:7" ht="21" customHeight="1">
      <c r="A35" s="48">
        <f>'Celková startovka'!A36</f>
        <v>33</v>
      </c>
      <c r="B35" s="104" t="str">
        <f>'Celková startovka'!B36</f>
        <v>Černík</v>
      </c>
      <c r="C35" s="105" t="str">
        <f>'Celková startovka'!C36</f>
        <v>René</v>
      </c>
      <c r="D35" s="49">
        <f>'Celková startovka'!K36</f>
        <v>128.50555555555565</v>
      </c>
      <c r="E35" s="50"/>
      <c r="F35" s="50"/>
      <c r="G35" s="50"/>
    </row>
    <row r="36" spans="1:7" ht="21" customHeight="1" thickBot="1">
      <c r="A36" s="51">
        <f>'Celková startovka'!A37</f>
        <v>34</v>
      </c>
      <c r="B36" s="106">
        <f>'Celková startovka'!B37</f>
        <v>0</v>
      </c>
      <c r="C36" s="107">
        <f>'Celková startovka'!C37</f>
        <v>0</v>
      </c>
      <c r="D36" s="52">
        <f>'Celková startovka'!K37</f>
        <v>128.50555555555565</v>
      </c>
      <c r="E36" s="53"/>
      <c r="F36" s="53"/>
      <c r="G36" s="53"/>
    </row>
    <row r="37" spans="1:7" ht="21" customHeight="1">
      <c r="A37" s="48">
        <f>'Celková startovka'!A38</f>
        <v>35</v>
      </c>
      <c r="B37" s="104" t="str">
        <f>'Celková startovka'!B38</f>
        <v>Urbánek</v>
      </c>
      <c r="C37" s="105" t="str">
        <f>'Celková startovka'!C38</f>
        <v>Pavel</v>
      </c>
      <c r="D37" s="49">
        <f>'Celková startovka'!K38</f>
        <v>136.51111111111121</v>
      </c>
      <c r="E37" s="50"/>
      <c r="F37" s="50"/>
      <c r="G37" s="50"/>
    </row>
    <row r="38" spans="1:7" ht="21" customHeight="1" thickBot="1">
      <c r="A38" s="51">
        <f>'Celková startovka'!A39</f>
        <v>36</v>
      </c>
      <c r="B38" s="106" t="str">
        <f>'Celková startovka'!B39</f>
        <v>Fila</v>
      </c>
      <c r="C38" s="107" t="str">
        <f>'Celková startovka'!C39</f>
        <v>Vojtěch</v>
      </c>
      <c r="D38" s="52">
        <f>'Celková startovka'!K39</f>
        <v>136.51111111111121</v>
      </c>
      <c r="E38" s="53"/>
      <c r="F38" s="53"/>
      <c r="G38" s="53"/>
    </row>
    <row r="39" spans="1:7" ht="21" customHeight="1">
      <c r="A39" s="48">
        <f>'Celková startovka'!A40</f>
        <v>37</v>
      </c>
      <c r="B39" s="104" t="str">
        <f>'Celková startovka'!B40</f>
        <v>Syrovátka</v>
      </c>
      <c r="C39" s="105" t="str">
        <f>'Celková startovka'!C40</f>
        <v>Lukáš</v>
      </c>
      <c r="D39" s="49">
        <f>'Celková startovka'!K40</f>
        <v>144.51666666666677</v>
      </c>
      <c r="E39" s="50"/>
      <c r="F39" s="50"/>
      <c r="G39" s="50"/>
    </row>
    <row r="40" spans="1:7" ht="21" customHeight="1" thickBot="1">
      <c r="A40" s="51">
        <f>'Celková startovka'!A41</f>
        <v>38</v>
      </c>
      <c r="B40" s="106" t="str">
        <f>'Celková startovka'!B41</f>
        <v>Sladký</v>
      </c>
      <c r="C40" s="107" t="str">
        <f>'Celková startovka'!C41</f>
        <v>Petr</v>
      </c>
      <c r="D40" s="52">
        <f>'Celková startovka'!K41</f>
        <v>144.51666666666677</v>
      </c>
      <c r="E40" s="53"/>
      <c r="F40" s="53"/>
      <c r="G40" s="53"/>
    </row>
    <row r="41" spans="1:7" ht="21" customHeight="1">
      <c r="A41" s="48">
        <f>'Celková startovka'!A42</f>
        <v>39</v>
      </c>
      <c r="B41" s="104" t="str">
        <f>'Celková startovka'!B42</f>
        <v>Kurka</v>
      </c>
      <c r="C41" s="105" t="str">
        <f>'Celková startovka'!C42</f>
        <v>Vojtěch</v>
      </c>
      <c r="D41" s="49">
        <f>'Celková startovka'!K42</f>
        <v>152.52222222222233</v>
      </c>
      <c r="E41" s="50"/>
      <c r="F41" s="50"/>
      <c r="G41" s="50"/>
    </row>
    <row r="42" spans="1:7" ht="21" customHeight="1" thickBot="1">
      <c r="A42" s="51">
        <f>'Celková startovka'!A43</f>
        <v>40</v>
      </c>
      <c r="B42" s="106" t="str">
        <f>'Celková startovka'!B43</f>
        <v>Hanzel</v>
      </c>
      <c r="C42" s="107" t="str">
        <f>'Celková startovka'!C43</f>
        <v>Jaroslav</v>
      </c>
      <c r="D42" s="52">
        <f>'Celková startovka'!K43</f>
        <v>152.52222222222233</v>
      </c>
      <c r="E42" s="53"/>
      <c r="F42" s="53"/>
      <c r="G42" s="53"/>
    </row>
    <row r="43" spans="1:7" ht="21" customHeight="1">
      <c r="A43" s="48">
        <f>'Celková startovka'!A44</f>
        <v>41</v>
      </c>
      <c r="B43" s="104" t="str">
        <f>'Celková startovka'!B44</f>
        <v>Mooz</v>
      </c>
      <c r="C43" s="105" t="str">
        <f>'Celková startovka'!C44</f>
        <v>Lukáš</v>
      </c>
      <c r="D43" s="49">
        <f>'Celková startovka'!K44</f>
        <v>160.52777777777789</v>
      </c>
      <c r="E43" s="50"/>
      <c r="F43" s="50"/>
      <c r="G43" s="50"/>
    </row>
    <row r="44" spans="1:7" ht="21" customHeight="1" thickBot="1">
      <c r="A44" s="51">
        <f>'Celková startovka'!A45</f>
        <v>42</v>
      </c>
      <c r="B44" s="106" t="str">
        <f>'Celková startovka'!B45</f>
        <v>Lukáč</v>
      </c>
      <c r="C44" s="107" t="str">
        <f>'Celková startovka'!C45</f>
        <v>Marek</v>
      </c>
      <c r="D44" s="52">
        <f>'Celková startovka'!K45</f>
        <v>160.52777777777789</v>
      </c>
      <c r="E44" s="53"/>
      <c r="F44" s="53"/>
      <c r="G44" s="53"/>
    </row>
    <row r="45" spans="1:7" ht="21" customHeight="1">
      <c r="A45" s="48">
        <f>'Celková startovka'!A46</f>
        <v>43</v>
      </c>
      <c r="B45" s="104" t="str">
        <f>'Celková startovka'!B46</f>
        <v>Mačas</v>
      </c>
      <c r="C45" s="105" t="str">
        <f>'Celková startovka'!C46</f>
        <v>Miloš</v>
      </c>
      <c r="D45" s="49">
        <f>'Celková startovka'!K46</f>
        <v>168.53333333333345</v>
      </c>
      <c r="E45" s="50"/>
      <c r="F45" s="50"/>
      <c r="G45" s="50"/>
    </row>
    <row r="46" spans="1:7" ht="21" customHeight="1" thickBot="1">
      <c r="A46" s="51">
        <f>'Celková startovka'!A47</f>
        <v>44</v>
      </c>
      <c r="B46" s="106" t="str">
        <f>'Celková startovka'!B47</f>
        <v>Suchomel</v>
      </c>
      <c r="C46" s="107" t="str">
        <f>'Celková startovka'!C47</f>
        <v>Jakub</v>
      </c>
      <c r="D46" s="52">
        <f>'Celková startovka'!K47</f>
        <v>168.53333333333345</v>
      </c>
      <c r="E46" s="53"/>
      <c r="F46" s="53"/>
      <c r="G46" s="53"/>
    </row>
    <row r="47" spans="1:7" ht="21" customHeight="1">
      <c r="A47" s="48">
        <f>'Celková startovka'!A48</f>
        <v>45</v>
      </c>
      <c r="B47" s="104" t="str">
        <f>'Celková startovka'!B48</f>
        <v>Koterec</v>
      </c>
      <c r="C47" s="105" t="str">
        <f>'Celková startovka'!C48</f>
        <v>Jan</v>
      </c>
      <c r="D47" s="49">
        <f>'Celková startovka'!K48</f>
        <v>176.53888888888901</v>
      </c>
      <c r="E47" s="50"/>
      <c r="F47" s="50"/>
      <c r="G47" s="50"/>
    </row>
    <row r="48" spans="1:7" ht="21" customHeight="1" thickBot="1">
      <c r="A48" s="51">
        <f>'Celková startovka'!A49</f>
        <v>46</v>
      </c>
      <c r="B48" s="106" t="str">
        <f>'Celková startovka'!B49</f>
        <v>Kudra</v>
      </c>
      <c r="C48" s="107" t="str">
        <f>'Celková startovka'!C49</f>
        <v>Tobiasz</v>
      </c>
      <c r="D48" s="52">
        <f>'Celková startovka'!K49</f>
        <v>176.53888888888901</v>
      </c>
      <c r="E48" s="53"/>
      <c r="F48" s="53"/>
      <c r="G48" s="53"/>
    </row>
    <row r="49" spans="1:7" ht="21" customHeight="1">
      <c r="A49" s="48">
        <f>'Celková startovka'!A50</f>
        <v>47</v>
      </c>
      <c r="B49" s="104" t="str">
        <f>'Celková startovka'!B50</f>
        <v>Kouřík</v>
      </c>
      <c r="C49" s="105" t="str">
        <f>'Celková startovka'!C50</f>
        <v>Pavel</v>
      </c>
      <c r="D49" s="49">
        <f>'Celková startovka'!K50</f>
        <v>184.54444444444457</v>
      </c>
      <c r="E49" s="50"/>
      <c r="F49" s="50"/>
      <c r="G49" s="50"/>
    </row>
    <row r="50" spans="1:7" ht="21" customHeight="1" thickBot="1">
      <c r="A50" s="51">
        <f>'Celková startovka'!A51</f>
        <v>48</v>
      </c>
      <c r="B50" s="106" t="str">
        <f>'Celková startovka'!B51</f>
        <v>Brousil</v>
      </c>
      <c r="C50" s="107" t="str">
        <f>'Celková startovka'!C51</f>
        <v>Michal</v>
      </c>
      <c r="D50" s="52">
        <f>'Celková startovka'!K51</f>
        <v>184.54444444444457</v>
      </c>
      <c r="E50" s="53"/>
      <c r="F50" s="53"/>
      <c r="G50" s="53"/>
    </row>
    <row r="51" spans="1:7" ht="21" customHeight="1">
      <c r="A51" s="48">
        <f>'Celková startovka'!A52</f>
        <v>49</v>
      </c>
      <c r="B51" s="104" t="str">
        <f>'Celková startovka'!B52</f>
        <v>Hruška</v>
      </c>
      <c r="C51" s="105" t="str">
        <f>'Celková startovka'!C52</f>
        <v>Martin</v>
      </c>
      <c r="D51" s="49">
        <f>'Celková startovka'!K52</f>
        <v>192.55000000000013</v>
      </c>
      <c r="E51" s="50"/>
      <c r="F51" s="50"/>
      <c r="G51" s="50"/>
    </row>
    <row r="52" spans="1:7" ht="21" customHeight="1" thickBot="1">
      <c r="A52" s="51">
        <f>'Celková startovka'!A53</f>
        <v>50</v>
      </c>
      <c r="B52" s="106" t="str">
        <f>'Celková startovka'!B53</f>
        <v>Petr</v>
      </c>
      <c r="C52" s="107" t="str">
        <f>'Celková startovka'!C53</f>
        <v>Jan</v>
      </c>
      <c r="D52" s="52">
        <f>'Celková startovka'!K53</f>
        <v>192.55000000000013</v>
      </c>
      <c r="E52" s="53"/>
      <c r="F52" s="53"/>
      <c r="G52" s="53"/>
    </row>
    <row r="53" spans="1:7" ht="29.25" customHeight="1" thickBot="1">
      <c r="A53" s="183" t="str">
        <f>A1</f>
        <v>TFA OSTRAVSKÁ VĚŽ 2018</v>
      </c>
      <c r="B53" s="184"/>
      <c r="C53" s="185"/>
      <c r="D53" s="180" t="s">
        <v>14</v>
      </c>
      <c r="E53" s="180"/>
      <c r="F53" s="180"/>
      <c r="G53" s="44" t="s">
        <v>25</v>
      </c>
    </row>
    <row r="54" spans="1:7" ht="29.25" customHeight="1" thickBot="1">
      <c r="A54" s="46" t="s">
        <v>1</v>
      </c>
      <c r="B54" s="61" t="s">
        <v>0</v>
      </c>
      <c r="C54" s="110"/>
      <c r="D54" s="47" t="s">
        <v>10</v>
      </c>
      <c r="E54" s="47" t="s">
        <v>11</v>
      </c>
      <c r="F54" s="47" t="s">
        <v>13</v>
      </c>
      <c r="G54" s="47" t="s">
        <v>12</v>
      </c>
    </row>
    <row r="55" spans="1:7" ht="21" customHeight="1">
      <c r="A55" s="48">
        <f>'Celková startovka'!A54</f>
        <v>51</v>
      </c>
      <c r="B55" s="96" t="str">
        <f>'Celková startovka'!B54</f>
        <v>Pokorný</v>
      </c>
      <c r="C55" s="96" t="str">
        <f>'Celková startovka'!C54</f>
        <v>Dušan</v>
      </c>
      <c r="D55" s="49">
        <f>'Celková startovka'!K54</f>
        <v>200.55555555555569</v>
      </c>
      <c r="E55" s="50"/>
      <c r="F55" s="50"/>
      <c r="G55" s="50"/>
    </row>
    <row r="56" spans="1:7" ht="21" customHeight="1" thickBot="1">
      <c r="A56" s="51">
        <f>'Celková startovka'!A55</f>
        <v>52</v>
      </c>
      <c r="B56" s="98" t="str">
        <f>'Celková startovka'!B55</f>
        <v>Pelikovský</v>
      </c>
      <c r="C56" s="98" t="str">
        <f>'Celková startovka'!C55</f>
        <v>Michal</v>
      </c>
      <c r="D56" s="52">
        <f>'Celková startovka'!K55</f>
        <v>200.55555555555569</v>
      </c>
      <c r="E56" s="53"/>
      <c r="F56" s="53"/>
      <c r="G56" s="53"/>
    </row>
    <row r="57" spans="1:7" ht="21" customHeight="1">
      <c r="A57" s="48">
        <f>'Celková startovka'!A56</f>
        <v>53</v>
      </c>
      <c r="B57" s="96">
        <f>'Celková startovka'!B56</f>
        <v>0</v>
      </c>
      <c r="C57" s="96">
        <f>'Celková startovka'!C56</f>
        <v>0</v>
      </c>
      <c r="D57" s="49">
        <f>'Celková startovka'!K56</f>
        <v>208.56111111111125</v>
      </c>
      <c r="E57" s="50"/>
      <c r="F57" s="50"/>
      <c r="G57" s="50"/>
    </row>
    <row r="58" spans="1:7" ht="21" customHeight="1" thickBot="1">
      <c r="A58" s="51">
        <f>'Celková startovka'!A57</f>
        <v>54</v>
      </c>
      <c r="B58" s="98" t="str">
        <f>'Celková startovka'!B57</f>
        <v>Hauer</v>
      </c>
      <c r="C58" s="98" t="str">
        <f>'Celková startovka'!C57</f>
        <v>Pavel</v>
      </c>
      <c r="D58" s="52">
        <f>'Celková startovka'!K57</f>
        <v>208.56111111111125</v>
      </c>
      <c r="E58" s="53"/>
      <c r="F58" s="53"/>
      <c r="G58" s="53"/>
    </row>
    <row r="59" spans="1:7" ht="21" customHeight="1">
      <c r="A59" s="48">
        <f>'Celková startovka'!A58</f>
        <v>55</v>
      </c>
      <c r="B59" s="96" t="str">
        <f>'Celková startovka'!B58</f>
        <v>Mrňka</v>
      </c>
      <c r="C59" s="96" t="str">
        <f>'Celková startovka'!C58</f>
        <v>Lukáš</v>
      </c>
      <c r="D59" s="49">
        <f>'Celková startovka'!K58</f>
        <v>216.5666666666668</v>
      </c>
      <c r="E59" s="50"/>
      <c r="F59" s="50"/>
      <c r="G59" s="50"/>
    </row>
    <row r="60" spans="1:7" ht="21" customHeight="1" thickBot="1">
      <c r="A60" s="51">
        <f>'Celková startovka'!A59</f>
        <v>56</v>
      </c>
      <c r="B60" s="98" t="str">
        <f>'Celková startovka'!B59</f>
        <v>Kokot</v>
      </c>
      <c r="C60" s="98" t="str">
        <f>'Celková startovka'!C59</f>
        <v>Pavel</v>
      </c>
      <c r="D60" s="52">
        <f>'Celková startovka'!K59</f>
        <v>216.5666666666668</v>
      </c>
      <c r="E60" s="53"/>
      <c r="F60" s="53"/>
      <c r="G60" s="53"/>
    </row>
    <row r="61" spans="1:7" ht="21" customHeight="1">
      <c r="A61" s="48">
        <f>'Celková startovka'!A60</f>
        <v>57</v>
      </c>
      <c r="B61" s="96" t="str">
        <f>'Celková startovka'!B60</f>
        <v>Farkaš</v>
      </c>
      <c r="C61" s="96" t="str">
        <f>'Celková startovka'!C60</f>
        <v>Peter</v>
      </c>
      <c r="D61" s="49">
        <f>'Celková startovka'!K60</f>
        <v>224.57222222222236</v>
      </c>
      <c r="E61" s="50"/>
      <c r="F61" s="50"/>
      <c r="G61" s="50"/>
    </row>
    <row r="62" spans="1:7" ht="21" customHeight="1" thickBot="1">
      <c r="A62" s="51">
        <f>'Celková startovka'!A61</f>
        <v>58</v>
      </c>
      <c r="B62" s="98" t="str">
        <f>'Celková startovka'!B61</f>
        <v>Plaček</v>
      </c>
      <c r="C62" s="98" t="str">
        <f>'Celková startovka'!C61</f>
        <v>Petr</v>
      </c>
      <c r="D62" s="52">
        <f>'Celková startovka'!K61</f>
        <v>224.57222222222236</v>
      </c>
      <c r="E62" s="53"/>
      <c r="F62" s="53"/>
      <c r="G62" s="53"/>
    </row>
    <row r="63" spans="1:7" ht="21" customHeight="1">
      <c r="A63" s="48">
        <f>'Celková startovka'!A62</f>
        <v>59</v>
      </c>
      <c r="B63" s="96" t="str">
        <f>'Celková startovka'!B62</f>
        <v>Šindelka</v>
      </c>
      <c r="C63" s="96" t="str">
        <f>'Celková startovka'!C62</f>
        <v>Jan</v>
      </c>
      <c r="D63" s="49">
        <f>'Celková startovka'!K62</f>
        <v>232.57777777777792</v>
      </c>
      <c r="E63" s="50"/>
      <c r="F63" s="50"/>
      <c r="G63" s="50"/>
    </row>
    <row r="64" spans="1:7" ht="21" customHeight="1" thickBot="1">
      <c r="A64" s="51">
        <f>'Celková startovka'!A63</f>
        <v>60</v>
      </c>
      <c r="B64" s="98" t="str">
        <f>'Celková startovka'!B63</f>
        <v>Kubiš</v>
      </c>
      <c r="C64" s="98" t="str">
        <f>'Celková startovka'!C63</f>
        <v>David</v>
      </c>
      <c r="D64" s="52">
        <f>'Celková startovka'!K63</f>
        <v>232.57777777777792</v>
      </c>
      <c r="E64" s="53"/>
      <c r="F64" s="53"/>
      <c r="G64" s="53"/>
    </row>
    <row r="65" spans="1:7" ht="21" customHeight="1">
      <c r="A65" s="48">
        <f>'Celková startovka'!A64</f>
        <v>61</v>
      </c>
      <c r="B65" s="96">
        <f>'Celková startovka'!B64</f>
        <v>0</v>
      </c>
      <c r="C65" s="96">
        <f>'Celková startovka'!C64</f>
        <v>0</v>
      </c>
      <c r="D65" s="49">
        <f>'Celková startovka'!K64</f>
        <v>240.58333333333348</v>
      </c>
      <c r="E65" s="50"/>
      <c r="F65" s="50"/>
      <c r="G65" s="50"/>
    </row>
    <row r="66" spans="1:7" ht="21" customHeight="1" thickBot="1">
      <c r="A66" s="51">
        <f>'Celková startovka'!A65</f>
        <v>62</v>
      </c>
      <c r="B66" s="98" t="str">
        <f>'Celková startovka'!B65</f>
        <v>Hlaváček</v>
      </c>
      <c r="C66" s="98" t="str">
        <f>'Celková startovka'!C65</f>
        <v>Karel</v>
      </c>
      <c r="D66" s="52">
        <f>'Celková startovka'!K65</f>
        <v>240.58333333333348</v>
      </c>
      <c r="E66" s="53"/>
      <c r="F66" s="53"/>
      <c r="G66" s="53"/>
    </row>
    <row r="67" spans="1:7" ht="21" customHeight="1">
      <c r="A67" s="48">
        <f>'Celková startovka'!A66</f>
        <v>63</v>
      </c>
      <c r="B67" s="96" t="str">
        <f>'Celková startovka'!B66</f>
        <v>Zikmund</v>
      </c>
      <c r="C67" s="96" t="str">
        <f>'Celková startovka'!C66</f>
        <v>Josef</v>
      </c>
      <c r="D67" s="49">
        <f>'Celková startovka'!K66</f>
        <v>248.58888888888904</v>
      </c>
      <c r="E67" s="50"/>
      <c r="F67" s="50"/>
      <c r="G67" s="50"/>
    </row>
    <row r="68" spans="1:7" ht="21" customHeight="1" thickBot="1">
      <c r="A68" s="51">
        <f>'Celková startovka'!A67</f>
        <v>64</v>
      </c>
      <c r="B68" s="98" t="str">
        <f>'Celková startovka'!B67</f>
        <v>Knápek</v>
      </c>
      <c r="C68" s="98" t="str">
        <f>'Celková startovka'!C67</f>
        <v>Daniel</v>
      </c>
      <c r="D68" s="52">
        <f>'Celková startovka'!K67</f>
        <v>248.58888888888904</v>
      </c>
      <c r="E68" s="53"/>
      <c r="F68" s="53"/>
      <c r="G68" s="53"/>
    </row>
    <row r="69" spans="1:7" ht="21" customHeight="1">
      <c r="A69" s="48">
        <f>'Celková startovka'!A68</f>
        <v>65</v>
      </c>
      <c r="B69" s="96" t="str">
        <f>'Celková startovka'!B68</f>
        <v>Moleš</v>
      </c>
      <c r="C69" s="96" t="str">
        <f>'Celková startovka'!C68</f>
        <v>Petr</v>
      </c>
      <c r="D69" s="49">
        <f>'Celková startovka'!K68</f>
        <v>256.5944444444446</v>
      </c>
      <c r="E69" s="50"/>
      <c r="F69" s="50"/>
      <c r="G69" s="50"/>
    </row>
    <row r="70" spans="1:7" ht="21" customHeight="1" thickBot="1">
      <c r="A70" s="51">
        <f>'Celková startovka'!A69</f>
        <v>66</v>
      </c>
      <c r="B70" s="98" t="str">
        <f>'Celková startovka'!B69</f>
        <v>Malenovský</v>
      </c>
      <c r="C70" s="98" t="str">
        <f>'Celková startovka'!C69</f>
        <v>Vít</v>
      </c>
      <c r="D70" s="52">
        <f>'Celková startovka'!K69</f>
        <v>256.5944444444446</v>
      </c>
      <c r="E70" s="53"/>
      <c r="F70" s="53"/>
      <c r="G70" s="53"/>
    </row>
    <row r="71" spans="1:7" ht="21" customHeight="1">
      <c r="A71" s="48">
        <f>'Celková startovka'!A70</f>
        <v>67</v>
      </c>
      <c r="B71" s="96" t="str">
        <f>'Celková startovka'!B70</f>
        <v>Pfejfer</v>
      </c>
      <c r="C71" s="96" t="str">
        <f>'Celková startovka'!C70</f>
        <v>Pavel</v>
      </c>
      <c r="D71" s="49">
        <f>'Celková startovka'!K70</f>
        <v>264.60000000000014</v>
      </c>
      <c r="E71" s="50"/>
      <c r="F71" s="50"/>
      <c r="G71" s="50"/>
    </row>
    <row r="72" spans="1:7" ht="21" customHeight="1" thickBot="1">
      <c r="A72" s="51">
        <f>'Celková startovka'!A71</f>
        <v>68</v>
      </c>
      <c r="B72" s="98" t="str">
        <f>'Celková startovka'!B71</f>
        <v>Januš</v>
      </c>
      <c r="C72" s="98" t="str">
        <f>'Celková startovka'!C71</f>
        <v>Martin</v>
      </c>
      <c r="D72" s="52">
        <f>'Celková startovka'!K71</f>
        <v>264.60000000000014</v>
      </c>
      <c r="E72" s="53"/>
      <c r="F72" s="53"/>
      <c r="G72" s="53"/>
    </row>
    <row r="73" spans="1:7" ht="21" customHeight="1">
      <c r="A73" s="48">
        <f>'Celková startovka'!A72</f>
        <v>69</v>
      </c>
      <c r="B73" s="96" t="str">
        <f>'Celková startovka'!B72</f>
        <v>Hanzel</v>
      </c>
      <c r="C73" s="96" t="str">
        <f>'Celková startovka'!C72</f>
        <v>Jaroslav</v>
      </c>
      <c r="D73" s="49">
        <f>'Celková startovka'!K72</f>
        <v>272.60555555555567</v>
      </c>
      <c r="E73" s="50"/>
      <c r="F73" s="50"/>
      <c r="G73" s="50"/>
    </row>
    <row r="74" spans="1:7" ht="21" customHeight="1" thickBot="1">
      <c r="A74" s="51">
        <f>'Celková startovka'!A73</f>
        <v>70</v>
      </c>
      <c r="B74" s="98" t="str">
        <f>'Celková startovka'!B73</f>
        <v>Pavlík</v>
      </c>
      <c r="C74" s="98" t="str">
        <f>'Celková startovka'!C73</f>
        <v>Ondřej</v>
      </c>
      <c r="D74" s="52">
        <f>'Celková startovka'!K73</f>
        <v>272.60555555555567</v>
      </c>
      <c r="E74" s="53"/>
      <c r="F74" s="53"/>
      <c r="G74" s="53"/>
    </row>
    <row r="75" spans="1:7" ht="21" customHeight="1">
      <c r="A75" s="48">
        <f>'Celková startovka'!A74</f>
        <v>71</v>
      </c>
      <c r="B75" s="96" t="str">
        <f>'Celková startovka'!B74</f>
        <v>Víšek</v>
      </c>
      <c r="C75" s="96" t="str">
        <f>'Celková startovka'!C74</f>
        <v>Marek</v>
      </c>
      <c r="D75" s="49">
        <f>'Celková startovka'!K74</f>
        <v>280.6111111111112</v>
      </c>
      <c r="E75" s="50"/>
      <c r="F75" s="50"/>
      <c r="G75" s="50"/>
    </row>
    <row r="76" spans="1:7" ht="21" customHeight="1" thickBot="1">
      <c r="A76" s="51">
        <f>'Celková startovka'!A75</f>
        <v>72</v>
      </c>
      <c r="B76" s="98" t="str">
        <f>'Celková startovka'!B75</f>
        <v>Kutera</v>
      </c>
      <c r="C76" s="98" t="str">
        <f>'Celková startovka'!C75</f>
        <v>Jakub</v>
      </c>
      <c r="D76" s="52">
        <f>'Celková startovka'!K75</f>
        <v>280.6111111111112</v>
      </c>
      <c r="E76" s="53"/>
      <c r="F76" s="53"/>
      <c r="G76" s="53"/>
    </row>
    <row r="77" spans="1:7" ht="21" customHeight="1">
      <c r="A77" s="48">
        <f>'Celková startovka'!A76</f>
        <v>73</v>
      </c>
      <c r="B77" s="96" t="str">
        <f>'Celková startovka'!B76</f>
        <v>Koterec</v>
      </c>
      <c r="C77" s="96" t="str">
        <f>'Celková startovka'!C76</f>
        <v>Václav</v>
      </c>
      <c r="D77" s="49">
        <f>'Celková startovka'!K76</f>
        <v>288.61666666666673</v>
      </c>
      <c r="E77" s="50"/>
      <c r="F77" s="50"/>
      <c r="G77" s="50"/>
    </row>
    <row r="78" spans="1:7" ht="21" customHeight="1" thickBot="1">
      <c r="A78" s="51">
        <f>'Celková startovka'!A77</f>
        <v>74</v>
      </c>
      <c r="B78" s="98" t="str">
        <f>'Celková startovka'!B77</f>
        <v>Baca</v>
      </c>
      <c r="C78" s="98" t="str">
        <f>'Celková startovka'!C77</f>
        <v>Jakub</v>
      </c>
      <c r="D78" s="52">
        <f>'Celková startovka'!K77</f>
        <v>288.61666666666673</v>
      </c>
      <c r="E78" s="53"/>
      <c r="F78" s="53"/>
      <c r="G78" s="53"/>
    </row>
    <row r="79" spans="1:7" ht="21" customHeight="1">
      <c r="A79" s="48">
        <f>'Celková startovka'!A78</f>
        <v>75</v>
      </c>
      <c r="B79" s="96" t="str">
        <f>'Celková startovka'!B78</f>
        <v xml:space="preserve">Blažek </v>
      </c>
      <c r="C79" s="96" t="str">
        <f>'Celková startovka'!C78</f>
        <v>Lukáš</v>
      </c>
      <c r="D79" s="49">
        <f>'Celková startovka'!K78</f>
        <v>296.62222222222226</v>
      </c>
      <c r="E79" s="50"/>
      <c r="F79" s="50"/>
      <c r="G79" s="50"/>
    </row>
    <row r="80" spans="1:7" ht="21" customHeight="1" thickBot="1">
      <c r="A80" s="51">
        <f>'Celková startovka'!A79</f>
        <v>76</v>
      </c>
      <c r="B80" s="98" t="str">
        <f>'Celková startovka'!B79</f>
        <v>Pyszko</v>
      </c>
      <c r="C80" s="98" t="str">
        <f>'Celková startovka'!C79</f>
        <v>Martin</v>
      </c>
      <c r="D80" s="52">
        <f>'Celková startovka'!K79</f>
        <v>296.62222222222226</v>
      </c>
      <c r="E80" s="53"/>
      <c r="F80" s="53"/>
      <c r="G80" s="53"/>
    </row>
    <row r="81" spans="1:7" ht="21" customHeight="1">
      <c r="A81" s="48">
        <f>'Celková startovka'!A80</f>
        <v>77</v>
      </c>
      <c r="B81" s="96" t="str">
        <f>'Celková startovka'!B80</f>
        <v xml:space="preserve">Viej </v>
      </c>
      <c r="C81" s="96" t="str">
        <f>'Celková startovka'!C80</f>
        <v>Roman</v>
      </c>
      <c r="D81" s="49">
        <f>'Celková startovka'!K80</f>
        <v>304.62777777777779</v>
      </c>
      <c r="E81" s="50"/>
      <c r="F81" s="50"/>
      <c r="G81" s="50"/>
    </row>
    <row r="82" spans="1:7" ht="21" customHeight="1" thickBot="1">
      <c r="A82" s="51">
        <f>'Celková startovka'!A81</f>
        <v>78</v>
      </c>
      <c r="B82" s="98" t="str">
        <f>'Celková startovka'!B81</f>
        <v>Haderka</v>
      </c>
      <c r="C82" s="98" t="str">
        <f>'Celková startovka'!C81</f>
        <v>Jan</v>
      </c>
      <c r="D82" s="52">
        <f>'Celková startovka'!K81</f>
        <v>304.62777777777779</v>
      </c>
      <c r="E82" s="53"/>
      <c r="F82" s="53"/>
      <c r="G82" s="53"/>
    </row>
    <row r="83" spans="1:7" ht="21" customHeight="1">
      <c r="A83" s="48">
        <f>'Celková startovka'!A82</f>
        <v>79</v>
      </c>
      <c r="B83" s="96" t="str">
        <f>'Celková startovka'!B82</f>
        <v>VIP</v>
      </c>
      <c r="C83" s="96">
        <f>'Celková startovka'!C82</f>
        <v>0</v>
      </c>
      <c r="D83" s="49">
        <f>'Celková startovka'!K82</f>
        <v>312.63333333333333</v>
      </c>
      <c r="E83" s="50"/>
      <c r="F83" s="50"/>
      <c r="G83" s="50"/>
    </row>
    <row r="84" spans="1:7" ht="21" customHeight="1" thickBot="1">
      <c r="A84" s="51">
        <f>'Celková startovka'!A83</f>
        <v>80</v>
      </c>
      <c r="B84" s="98" t="str">
        <f>'Celková startovka'!B83</f>
        <v>Vápeníková</v>
      </c>
      <c r="C84" s="98" t="str">
        <f>'Celková startovka'!C83</f>
        <v>Denisa</v>
      </c>
      <c r="D84" s="52">
        <f>'Celková startovka'!K83</f>
        <v>312.63333333333333</v>
      </c>
      <c r="E84" s="53"/>
      <c r="F84" s="53"/>
      <c r="G84" s="53"/>
    </row>
    <row r="85" spans="1:7" ht="21" customHeight="1">
      <c r="A85" s="48">
        <f>'Celková startovka'!A84</f>
        <v>81</v>
      </c>
      <c r="B85" s="96">
        <f>'Celková startovka'!B84</f>
        <v>0</v>
      </c>
      <c r="C85" s="96">
        <f>'Celková startovka'!C84</f>
        <v>0</v>
      </c>
      <c r="D85" s="49">
        <f>'Celková startovka'!K84</f>
        <v>320.63888888888886</v>
      </c>
      <c r="E85" s="50"/>
      <c r="F85" s="50"/>
      <c r="G85" s="50"/>
    </row>
    <row r="86" spans="1:7" ht="21" customHeight="1" thickBot="1">
      <c r="A86" s="51">
        <f>'Celková startovka'!A85</f>
        <v>82</v>
      </c>
      <c r="B86" s="98">
        <f>'Celková startovka'!B85</f>
        <v>0</v>
      </c>
      <c r="C86" s="98">
        <f>'Celková startovka'!C85</f>
        <v>0</v>
      </c>
      <c r="D86" s="52">
        <f>'Celková startovka'!K85</f>
        <v>320.63888888888886</v>
      </c>
      <c r="E86" s="53"/>
      <c r="F86" s="53"/>
      <c r="G86" s="53"/>
    </row>
    <row r="87" spans="1:7" ht="21" customHeight="1">
      <c r="A87" s="48">
        <f>'Celková startovka'!A86</f>
        <v>83</v>
      </c>
      <c r="B87" s="96">
        <f>'Celková startovka'!B86</f>
        <v>0</v>
      </c>
      <c r="C87" s="96">
        <f>'Celková startovka'!C86</f>
        <v>0</v>
      </c>
      <c r="D87" s="49">
        <f>'Celková startovka'!K86</f>
        <v>328.64444444444439</v>
      </c>
      <c r="E87" s="50"/>
      <c r="F87" s="50"/>
      <c r="G87" s="50"/>
    </row>
    <row r="88" spans="1:7" ht="21" customHeight="1" thickBot="1">
      <c r="A88" s="51">
        <f>'Celková startovka'!A87</f>
        <v>84</v>
      </c>
      <c r="B88" s="98">
        <f>'Celková startovka'!B87</f>
        <v>0</v>
      </c>
      <c r="C88" s="98">
        <f>'Celková startovka'!C87</f>
        <v>0</v>
      </c>
      <c r="D88" s="52">
        <f>'Celková startovka'!K87</f>
        <v>328.64444444444439</v>
      </c>
      <c r="E88" s="53"/>
      <c r="F88" s="53"/>
      <c r="G88" s="53"/>
    </row>
    <row r="89" spans="1:7" ht="21" customHeight="1">
      <c r="A89" s="48">
        <f>'Celková startovka'!A88</f>
        <v>85</v>
      </c>
      <c r="B89" s="96">
        <f>'Celková startovka'!B88</f>
        <v>0</v>
      </c>
      <c r="C89" s="96">
        <f>'Celková startovka'!C88</f>
        <v>0</v>
      </c>
      <c r="D89" s="49">
        <f>'Celková startovka'!K88</f>
        <v>336.64999999999992</v>
      </c>
      <c r="E89" s="50"/>
      <c r="F89" s="50"/>
      <c r="G89" s="50"/>
    </row>
    <row r="90" spans="1:7" ht="21" customHeight="1" thickBot="1">
      <c r="A90" s="51">
        <f>'Celková startovka'!A89</f>
        <v>86</v>
      </c>
      <c r="B90" s="98">
        <f>'Celková startovka'!B89</f>
        <v>0</v>
      </c>
      <c r="C90" s="98">
        <f>'Celková startovka'!C89</f>
        <v>0</v>
      </c>
      <c r="D90" s="52">
        <f>'Celková startovka'!K89</f>
        <v>336.64999999999992</v>
      </c>
      <c r="E90" s="53"/>
      <c r="F90" s="53"/>
      <c r="G90" s="53"/>
    </row>
    <row r="91" spans="1:7" ht="21" customHeight="1">
      <c r="A91" s="48">
        <f>'Celková startovka'!A90</f>
        <v>87</v>
      </c>
      <c r="B91" s="96">
        <f>'Celková startovka'!B90</f>
        <v>0</v>
      </c>
      <c r="C91" s="96">
        <f>'Celková startovka'!C90</f>
        <v>0</v>
      </c>
      <c r="D91" s="49">
        <f>'Celková startovka'!K90</f>
        <v>344.65555555555545</v>
      </c>
      <c r="E91" s="50"/>
      <c r="F91" s="50"/>
      <c r="G91" s="50"/>
    </row>
    <row r="92" spans="1:7" ht="21" customHeight="1" thickBot="1">
      <c r="A92" s="51">
        <f>'Celková startovka'!A91</f>
        <v>88</v>
      </c>
      <c r="B92" s="98">
        <f>'Celková startovka'!B91</f>
        <v>0</v>
      </c>
      <c r="C92" s="98">
        <f>'Celková startovka'!C91</f>
        <v>0</v>
      </c>
      <c r="D92" s="52">
        <f>'Celková startovka'!K91</f>
        <v>344.65555555555545</v>
      </c>
      <c r="E92" s="53"/>
      <c r="F92" s="53"/>
      <c r="G92" s="53"/>
    </row>
    <row r="93" spans="1:7" ht="21" customHeight="1">
      <c r="A93" s="48">
        <f>'Celková startovka'!A92</f>
        <v>89</v>
      </c>
      <c r="B93" s="96">
        <f>'Celková startovka'!B92</f>
        <v>0</v>
      </c>
      <c r="C93" s="96">
        <f>'Celková startovka'!C92</f>
        <v>0</v>
      </c>
      <c r="D93" s="49">
        <f>'Celková startovka'!K92</f>
        <v>352.66111111111098</v>
      </c>
      <c r="E93" s="50"/>
      <c r="F93" s="50"/>
      <c r="G93" s="50"/>
    </row>
    <row r="94" spans="1:7" ht="21" customHeight="1" thickBot="1">
      <c r="A94" s="51">
        <f>'Celková startovka'!A93</f>
        <v>90</v>
      </c>
      <c r="B94" s="98">
        <f>'Celková startovka'!B93</f>
        <v>0</v>
      </c>
      <c r="C94" s="98">
        <f>'Celková startovka'!C93</f>
        <v>0</v>
      </c>
      <c r="D94" s="52">
        <f>'Celková startovka'!K93</f>
        <v>352.66111111111098</v>
      </c>
      <c r="E94" s="53"/>
      <c r="F94" s="53"/>
      <c r="G94" s="53"/>
    </row>
    <row r="95" spans="1:7" ht="21" customHeight="1">
      <c r="A95" s="48">
        <f>'Celková startovka'!A94</f>
        <v>91</v>
      </c>
      <c r="B95" s="96">
        <f>'Celková startovka'!B94</f>
        <v>0</v>
      </c>
      <c r="C95" s="96">
        <f>'Celková startovka'!C94</f>
        <v>0</v>
      </c>
      <c r="D95" s="49">
        <f>'Celková startovka'!K94</f>
        <v>360.66666666666652</v>
      </c>
      <c r="E95" s="50"/>
      <c r="F95" s="50"/>
      <c r="G95" s="50"/>
    </row>
    <row r="96" spans="1:7" ht="21" customHeight="1" thickBot="1">
      <c r="A96" s="51">
        <f>'Celková startovka'!A95</f>
        <v>92</v>
      </c>
      <c r="B96" s="98">
        <f>'Celková startovka'!B95</f>
        <v>0</v>
      </c>
      <c r="C96" s="98">
        <f>'Celková startovka'!C95</f>
        <v>0</v>
      </c>
      <c r="D96" s="52">
        <f>'Celková startovka'!K95</f>
        <v>360.66666666666652</v>
      </c>
      <c r="E96" s="53"/>
      <c r="F96" s="53"/>
      <c r="G96" s="53"/>
    </row>
    <row r="97" spans="1:7" ht="21" customHeight="1">
      <c r="A97" s="48">
        <f>'Celková startovka'!A96</f>
        <v>93</v>
      </c>
      <c r="B97" s="96">
        <f>'Celková startovka'!B96</f>
        <v>0</v>
      </c>
      <c r="C97" s="96">
        <f>'Celková startovka'!C96</f>
        <v>0</v>
      </c>
      <c r="D97" s="49">
        <f>'Celková startovka'!K96</f>
        <v>368.67222222222205</v>
      </c>
      <c r="E97" s="50"/>
      <c r="F97" s="50"/>
      <c r="G97" s="50"/>
    </row>
    <row r="98" spans="1:7" ht="21" customHeight="1" thickBot="1">
      <c r="A98" s="51">
        <f>'Celková startovka'!A97</f>
        <v>94</v>
      </c>
      <c r="B98" s="98">
        <f>'Celková startovka'!B97</f>
        <v>0</v>
      </c>
      <c r="C98" s="98">
        <f>'Celková startovka'!C97</f>
        <v>0</v>
      </c>
      <c r="D98" s="52">
        <f>'Celková startovka'!K97</f>
        <v>368.67222222222205</v>
      </c>
      <c r="E98" s="53"/>
      <c r="F98" s="53"/>
      <c r="G98" s="53"/>
    </row>
    <row r="99" spans="1:7" ht="21" customHeight="1">
      <c r="A99" s="48">
        <f>'Celková startovka'!A98</f>
        <v>95</v>
      </c>
      <c r="B99" s="96">
        <f>'Celková startovka'!B98</f>
        <v>0</v>
      </c>
      <c r="C99" s="96">
        <f>'Celková startovka'!C98</f>
        <v>0</v>
      </c>
      <c r="D99" s="49">
        <f>'Celková startovka'!K98</f>
        <v>376.67777777777758</v>
      </c>
      <c r="E99" s="50"/>
      <c r="F99" s="50"/>
      <c r="G99" s="50"/>
    </row>
    <row r="100" spans="1:7" ht="21" customHeight="1" thickBot="1">
      <c r="A100" s="51">
        <f>'Celková startovka'!A99</f>
        <v>96</v>
      </c>
      <c r="B100" s="98">
        <f>'Celková startovka'!B99</f>
        <v>0</v>
      </c>
      <c r="C100" s="98">
        <f>'Celková startovka'!C99</f>
        <v>0</v>
      </c>
      <c r="D100" s="52">
        <f>'Celková startovka'!K99</f>
        <v>376.67777777777758</v>
      </c>
      <c r="E100" s="53"/>
      <c r="F100" s="53"/>
      <c r="G100" s="53"/>
    </row>
    <row r="101" spans="1:7" ht="21" customHeight="1">
      <c r="A101" s="48">
        <f>'Celková startovka'!A100</f>
        <v>97</v>
      </c>
      <c r="B101" s="96">
        <f>'Celková startovka'!B100</f>
        <v>0</v>
      </c>
      <c r="C101" s="96">
        <f>'Celková startovka'!C100</f>
        <v>0</v>
      </c>
      <c r="D101" s="49">
        <f>'Celková startovka'!K100</f>
        <v>384.68333333333311</v>
      </c>
      <c r="E101" s="50"/>
      <c r="F101" s="50"/>
      <c r="G101" s="50"/>
    </row>
    <row r="102" spans="1:7" ht="21" customHeight="1" thickBot="1">
      <c r="A102" s="51">
        <f>'Celková startovka'!A101</f>
        <v>98</v>
      </c>
      <c r="B102" s="98">
        <f>'Celková startovka'!B101</f>
        <v>0</v>
      </c>
      <c r="C102" s="98">
        <f>'Celková startovka'!C101</f>
        <v>0</v>
      </c>
      <c r="D102" s="52">
        <f>'Celková startovka'!K101</f>
        <v>384.68333333333311</v>
      </c>
      <c r="E102" s="53"/>
      <c r="F102" s="53"/>
      <c r="G102" s="53"/>
    </row>
    <row r="103" spans="1:7" ht="21" customHeight="1">
      <c r="A103" s="48">
        <f>'Celková startovka'!A102</f>
        <v>99</v>
      </c>
      <c r="B103" s="96">
        <f>'Celková startovka'!B102</f>
        <v>0</v>
      </c>
      <c r="C103" s="96">
        <f>'Celková startovka'!C102</f>
        <v>0</v>
      </c>
      <c r="D103" s="49">
        <f>'Celková startovka'!K102</f>
        <v>392.68888888888864</v>
      </c>
      <c r="E103" s="50"/>
      <c r="F103" s="50"/>
      <c r="G103" s="50"/>
    </row>
    <row r="104" spans="1:7" ht="21" customHeight="1" thickBot="1">
      <c r="A104" s="51">
        <f>'Celková startovka'!A103</f>
        <v>100</v>
      </c>
      <c r="B104" s="98">
        <f>'Celková startovka'!B103</f>
        <v>0</v>
      </c>
      <c r="C104" s="98">
        <f>'Celková startovka'!C103</f>
        <v>0</v>
      </c>
      <c r="D104" s="52">
        <f>'Celková startovka'!K103</f>
        <v>392.68888888888864</v>
      </c>
      <c r="E104" s="53"/>
      <c r="F104" s="53"/>
      <c r="G104" s="53"/>
    </row>
    <row r="105" spans="1:7" ht="29.25" customHeight="1" thickBot="1">
      <c r="A105" s="178" t="str">
        <f>A53</f>
        <v>TFA OSTRAVSKÁ VĚŽ 2018</v>
      </c>
      <c r="B105" s="179"/>
      <c r="C105" s="99"/>
      <c r="D105" s="180" t="s">
        <v>14</v>
      </c>
      <c r="E105" s="180"/>
      <c r="F105" s="180"/>
      <c r="G105" s="44" t="s">
        <v>26</v>
      </c>
    </row>
    <row r="106" spans="1:7" ht="29.25" customHeight="1" thickBot="1">
      <c r="A106" s="100" t="s">
        <v>1</v>
      </c>
      <c r="B106" s="61" t="s">
        <v>0</v>
      </c>
      <c r="C106" s="110"/>
      <c r="D106" s="47" t="s">
        <v>10</v>
      </c>
      <c r="E106" s="47" t="s">
        <v>11</v>
      </c>
      <c r="F106" s="47" t="s">
        <v>13</v>
      </c>
      <c r="G106" s="47" t="s">
        <v>12</v>
      </c>
    </row>
    <row r="107" spans="1:7" ht="18.75">
      <c r="A107" s="95">
        <f>'Celková startovka'!A104</f>
        <v>101</v>
      </c>
      <c r="B107" s="96">
        <f>'Celková startovka'!B104</f>
        <v>0</v>
      </c>
      <c r="C107" s="96">
        <f>'Celková startovka'!C104</f>
        <v>0</v>
      </c>
      <c r="D107" s="49">
        <f>'Celková startovka'!K104</f>
        <v>400.69444444444417</v>
      </c>
      <c r="E107" s="50"/>
      <c r="F107" s="50"/>
      <c r="G107" s="50"/>
    </row>
    <row r="108" spans="1:7" ht="19.5" thickBot="1">
      <c r="A108" s="97">
        <f>'Celková startovka'!A105</f>
        <v>102</v>
      </c>
      <c r="B108" s="98">
        <f>'Celková startovka'!B105</f>
        <v>0</v>
      </c>
      <c r="C108" s="98">
        <f>'Celková startovka'!C105</f>
        <v>0</v>
      </c>
      <c r="D108" s="52">
        <f>'Celková startovka'!K105</f>
        <v>400.69444444444417</v>
      </c>
      <c r="E108" s="53"/>
      <c r="F108" s="53"/>
      <c r="G108" s="53"/>
    </row>
    <row r="109" spans="1:7" ht="18.75">
      <c r="A109" s="95">
        <f>'Celková startovka'!A106</f>
        <v>103</v>
      </c>
      <c r="B109" s="96">
        <f>'Celková startovka'!B106</f>
        <v>0</v>
      </c>
      <c r="C109" s="96">
        <f>'Celková startovka'!C106</f>
        <v>0</v>
      </c>
      <c r="D109" s="49">
        <f>'Celková startovka'!K106</f>
        <v>408.6999999999997</v>
      </c>
      <c r="E109" s="50"/>
      <c r="F109" s="50"/>
      <c r="G109" s="50"/>
    </row>
    <row r="110" spans="1:7" ht="19.5" thickBot="1">
      <c r="A110" s="97">
        <f>'Celková startovka'!A107</f>
        <v>104</v>
      </c>
      <c r="B110" s="98">
        <f>'Celková startovka'!B107</f>
        <v>0</v>
      </c>
      <c r="C110" s="98">
        <f>'Celková startovka'!C107</f>
        <v>0</v>
      </c>
      <c r="D110" s="52">
        <f>'Celková startovka'!K107</f>
        <v>408.6999999999997</v>
      </c>
      <c r="E110" s="53"/>
      <c r="F110" s="53"/>
      <c r="G110" s="53"/>
    </row>
    <row r="111" spans="1:7" ht="18.75">
      <c r="A111" s="95">
        <f>'Celková startovka'!A108</f>
        <v>105</v>
      </c>
      <c r="B111" s="96">
        <f>'Celková startovka'!B108</f>
        <v>0</v>
      </c>
      <c r="C111" s="96">
        <f>'Celková startovka'!C108</f>
        <v>0</v>
      </c>
      <c r="D111" s="49">
        <f>'Celková startovka'!K108</f>
        <v>416.70555555555524</v>
      </c>
      <c r="E111" s="50"/>
      <c r="F111" s="50"/>
      <c r="G111" s="50"/>
    </row>
    <row r="112" spans="1:7" ht="19.5" thickBot="1">
      <c r="A112" s="97">
        <f>'Celková startovka'!A109</f>
        <v>106</v>
      </c>
      <c r="B112" s="98">
        <f>'Celková startovka'!B109</f>
        <v>0</v>
      </c>
      <c r="C112" s="98">
        <f>'Celková startovka'!C109</f>
        <v>0</v>
      </c>
      <c r="D112" s="52">
        <f>'Celková startovka'!K109</f>
        <v>416.70555555555524</v>
      </c>
      <c r="E112" s="53"/>
      <c r="F112" s="53"/>
      <c r="G112" s="53"/>
    </row>
    <row r="113" spans="1:7" ht="18.75">
      <c r="A113" s="95">
        <f>'Celková startovka'!A110</f>
        <v>107</v>
      </c>
      <c r="B113" s="96">
        <f>'Celková startovka'!B110</f>
        <v>0</v>
      </c>
      <c r="C113" s="96">
        <f>'Celková startovka'!C110</f>
        <v>0</v>
      </c>
      <c r="D113" s="49">
        <f>'Celková startovka'!K110</f>
        <v>424.71111111111077</v>
      </c>
      <c r="E113" s="50"/>
      <c r="F113" s="50"/>
      <c r="G113" s="50"/>
    </row>
    <row r="114" spans="1:7" ht="19.5" thickBot="1">
      <c r="A114" s="97">
        <f>'Celková startovka'!A111</f>
        <v>108</v>
      </c>
      <c r="B114" s="98">
        <f>'Celková startovka'!B111</f>
        <v>0</v>
      </c>
      <c r="C114" s="98">
        <f>'Celková startovka'!C111</f>
        <v>0</v>
      </c>
      <c r="D114" s="52">
        <f>'Celková startovka'!K111</f>
        <v>424.71111111111077</v>
      </c>
      <c r="E114" s="53"/>
      <c r="F114" s="53"/>
      <c r="G114" s="53"/>
    </row>
    <row r="115" spans="1:7" ht="18.75">
      <c r="A115" s="95">
        <f>'Celková startovka'!A112</f>
        <v>109</v>
      </c>
      <c r="B115" s="96">
        <f>'Celková startovka'!B112</f>
        <v>0</v>
      </c>
      <c r="C115" s="96">
        <f>'Celková startovka'!C112</f>
        <v>0</v>
      </c>
      <c r="D115" s="49">
        <f>'Celková startovka'!K112</f>
        <v>432.7166666666663</v>
      </c>
      <c r="E115" s="50"/>
      <c r="F115" s="50"/>
      <c r="G115" s="50"/>
    </row>
    <row r="116" spans="1:7" ht="19.5" thickBot="1">
      <c r="A116" s="97">
        <f>'Celková startovka'!A113</f>
        <v>110</v>
      </c>
      <c r="B116" s="98">
        <f>'Celková startovka'!B113</f>
        <v>0</v>
      </c>
      <c r="C116" s="98">
        <f>'Celková startovka'!C113</f>
        <v>0</v>
      </c>
      <c r="D116" s="52">
        <f>'Celková startovka'!K113</f>
        <v>432.7166666666663</v>
      </c>
      <c r="E116" s="53"/>
      <c r="F116" s="53"/>
      <c r="G116" s="53"/>
    </row>
    <row r="117" spans="1:7" ht="18.75">
      <c r="A117" s="95">
        <f>'Celková startovka'!A114</f>
        <v>111</v>
      </c>
      <c r="B117" s="96">
        <f>'Celková startovka'!B114</f>
        <v>0</v>
      </c>
      <c r="C117" s="96">
        <f>'Celková startovka'!C114</f>
        <v>0</v>
      </c>
      <c r="D117" s="49">
        <f>'Celková startovka'!K114</f>
        <v>440.72222222222183</v>
      </c>
      <c r="E117" s="50"/>
      <c r="F117" s="50"/>
      <c r="G117" s="50"/>
    </row>
    <row r="118" spans="1:7" ht="19.5" thickBot="1">
      <c r="A118" s="97">
        <f>'Celková startovka'!A115</f>
        <v>112</v>
      </c>
      <c r="B118" s="98">
        <f>'Celková startovka'!B115</f>
        <v>0</v>
      </c>
      <c r="C118" s="98">
        <f>'Celková startovka'!C115</f>
        <v>0</v>
      </c>
      <c r="D118" s="52">
        <f>'Celková startovka'!K115</f>
        <v>440.72222222222183</v>
      </c>
      <c r="E118" s="53"/>
      <c r="F118" s="53"/>
      <c r="G118" s="53"/>
    </row>
    <row r="119" spans="1:7" ht="18.75">
      <c r="A119" s="95">
        <f>'Celková startovka'!A116</f>
        <v>113</v>
      </c>
      <c r="B119" s="96">
        <f>'Celková startovka'!B116</f>
        <v>0</v>
      </c>
      <c r="C119" s="96">
        <f>'Celková startovka'!C116</f>
        <v>0</v>
      </c>
      <c r="D119" s="49">
        <f>'Celková startovka'!K116</f>
        <v>448.72777777777736</v>
      </c>
      <c r="E119" s="50"/>
      <c r="F119" s="50"/>
      <c r="G119" s="50"/>
    </row>
    <row r="120" spans="1:7" ht="19.5" thickBot="1">
      <c r="A120" s="97">
        <f>'Celková startovka'!A117</f>
        <v>114</v>
      </c>
      <c r="B120" s="98">
        <f>'Celková startovka'!B117</f>
        <v>0</v>
      </c>
      <c r="C120" s="98">
        <f>'Celková startovka'!C117</f>
        <v>0</v>
      </c>
      <c r="D120" s="52">
        <f>'Celková startovka'!K117</f>
        <v>448.72777777777736</v>
      </c>
      <c r="E120" s="53"/>
      <c r="F120" s="53"/>
      <c r="G120" s="53"/>
    </row>
    <row r="121" spans="1:7" ht="18.75">
      <c r="A121" s="95">
        <f>'Celková startovka'!A118</f>
        <v>115</v>
      </c>
      <c r="B121" s="96">
        <f>'Celková startovka'!B118</f>
        <v>0</v>
      </c>
      <c r="C121" s="96">
        <f>'Celková startovka'!C118</f>
        <v>0</v>
      </c>
      <c r="D121" s="49">
        <f>'Celková startovka'!K118</f>
        <v>456.73333333333289</v>
      </c>
      <c r="E121" s="50"/>
      <c r="F121" s="50"/>
      <c r="G121" s="50"/>
    </row>
    <row r="122" spans="1:7" ht="19.5" thickBot="1">
      <c r="A122" s="97">
        <f>'Celková startovka'!A119</f>
        <v>116</v>
      </c>
      <c r="B122" s="98">
        <f>'Celková startovka'!B119</f>
        <v>0</v>
      </c>
      <c r="C122" s="98">
        <f>'Celková startovka'!C119</f>
        <v>0</v>
      </c>
      <c r="D122" s="52">
        <f>'Celková startovka'!K119</f>
        <v>456.73333333333289</v>
      </c>
      <c r="E122" s="53"/>
      <c r="F122" s="53"/>
      <c r="G122" s="53"/>
    </row>
    <row r="123" spans="1:7" ht="18.75">
      <c r="A123" s="95">
        <f>'Celková startovka'!A120</f>
        <v>117</v>
      </c>
      <c r="B123" s="96">
        <f>'Celková startovka'!B120</f>
        <v>0</v>
      </c>
      <c r="C123" s="96">
        <f>'Celková startovka'!C120</f>
        <v>0</v>
      </c>
      <c r="D123" s="49">
        <f>'Celková startovka'!K120</f>
        <v>464.73888888888843</v>
      </c>
      <c r="E123" s="50"/>
      <c r="F123" s="50"/>
      <c r="G123" s="50"/>
    </row>
    <row r="124" spans="1:7" ht="19.5" thickBot="1">
      <c r="A124" s="97">
        <f>'Celková startovka'!A121</f>
        <v>118</v>
      </c>
      <c r="B124" s="98">
        <f>'Celková startovka'!B121</f>
        <v>0</v>
      </c>
      <c r="C124" s="98">
        <f>'Celková startovka'!C121</f>
        <v>0</v>
      </c>
      <c r="D124" s="52">
        <f>'Celková startovka'!K121</f>
        <v>464.73888888888843</v>
      </c>
      <c r="E124" s="53"/>
      <c r="F124" s="53"/>
      <c r="G124" s="53"/>
    </row>
    <row r="125" spans="1:7" ht="18.75">
      <c r="A125" s="95">
        <f>'Celková startovka'!A122</f>
        <v>119</v>
      </c>
      <c r="B125" s="96">
        <f>'Celková startovka'!B122</f>
        <v>0</v>
      </c>
      <c r="C125" s="96">
        <f>'Celková startovka'!C122</f>
        <v>0</v>
      </c>
      <c r="D125" s="49">
        <f>'Celková startovka'!K122</f>
        <v>472.74444444444396</v>
      </c>
      <c r="E125" s="50"/>
      <c r="F125" s="50"/>
      <c r="G125" s="50"/>
    </row>
    <row r="126" spans="1:7" ht="19.5" thickBot="1">
      <c r="A126" s="97">
        <f>'Celková startovka'!A123</f>
        <v>120</v>
      </c>
      <c r="B126" s="98">
        <f>'Celková startovka'!B123</f>
        <v>0</v>
      </c>
      <c r="C126" s="98">
        <f>'Celková startovka'!C123</f>
        <v>0</v>
      </c>
      <c r="D126" s="52">
        <f>'Celková startovka'!K123</f>
        <v>472.74444444444396</v>
      </c>
      <c r="E126" s="53"/>
      <c r="F126" s="53"/>
      <c r="G126" s="53"/>
    </row>
    <row r="127" spans="1:7" ht="18.75">
      <c r="A127" s="95">
        <f>'Celková startovka'!A124</f>
        <v>121</v>
      </c>
      <c r="B127" s="96">
        <f>'Celková startovka'!B124</f>
        <v>0</v>
      </c>
      <c r="C127" s="96">
        <f>'Celková startovka'!C124</f>
        <v>0</v>
      </c>
      <c r="D127" s="49">
        <f>'Celková startovka'!K124</f>
        <v>480.74999999999949</v>
      </c>
      <c r="E127" s="50"/>
      <c r="F127" s="50"/>
      <c r="G127" s="50"/>
    </row>
    <row r="128" spans="1:7" ht="19.5" thickBot="1">
      <c r="A128" s="97">
        <f>'Celková startovka'!A125</f>
        <v>122</v>
      </c>
      <c r="B128" s="98">
        <f>'Celková startovka'!B125</f>
        <v>0</v>
      </c>
      <c r="C128" s="98">
        <f>'Celková startovka'!C125</f>
        <v>0</v>
      </c>
      <c r="D128" s="52">
        <f>'Celková startovka'!K125</f>
        <v>480.74999999999949</v>
      </c>
      <c r="E128" s="53"/>
      <c r="F128" s="53"/>
      <c r="G128" s="53"/>
    </row>
    <row r="129" spans="1:7" ht="18.75">
      <c r="A129" s="95">
        <f>'Celková startovka'!A126</f>
        <v>123</v>
      </c>
      <c r="B129" s="96">
        <f>'Celková startovka'!B126</f>
        <v>0</v>
      </c>
      <c r="C129" s="96">
        <f>'Celková startovka'!C126</f>
        <v>0</v>
      </c>
      <c r="D129" s="49">
        <f>'Celková startovka'!K126</f>
        <v>488.75555555555502</v>
      </c>
      <c r="E129" s="50"/>
      <c r="F129" s="50"/>
      <c r="G129" s="50"/>
    </row>
    <row r="130" spans="1:7" ht="19.5" thickBot="1">
      <c r="A130" s="97">
        <f>'Celková startovka'!A127</f>
        <v>124</v>
      </c>
      <c r="B130" s="98">
        <f>'Celková startovka'!B127</f>
        <v>0</v>
      </c>
      <c r="C130" s="98">
        <f>'Celková startovka'!C127</f>
        <v>0</v>
      </c>
      <c r="D130" s="52">
        <f>'Celková startovka'!K127</f>
        <v>488.75555555555502</v>
      </c>
      <c r="E130" s="53"/>
      <c r="F130" s="53"/>
      <c r="G130" s="53"/>
    </row>
    <row r="131" spans="1:7" ht="18.75">
      <c r="A131" s="95">
        <f>'Celková startovka'!A128</f>
        <v>125</v>
      </c>
      <c r="B131" s="96">
        <f>'Celková startovka'!B128</f>
        <v>0</v>
      </c>
      <c r="C131" s="96">
        <f>'Celková startovka'!C128</f>
        <v>0</v>
      </c>
      <c r="D131" s="49">
        <f>'Celková startovka'!K128</f>
        <v>496.76111111111055</v>
      </c>
      <c r="E131" s="50"/>
      <c r="F131" s="50"/>
      <c r="G131" s="50"/>
    </row>
    <row r="132" spans="1:7" ht="19.5" thickBot="1">
      <c r="A132" s="97">
        <f>'Celková startovka'!A129</f>
        <v>126</v>
      </c>
      <c r="B132" s="98">
        <f>'Celková startovka'!B129</f>
        <v>0</v>
      </c>
      <c r="C132" s="98">
        <f>'Celková startovka'!C129</f>
        <v>0</v>
      </c>
      <c r="D132" s="52">
        <f>'Celková startovka'!K129</f>
        <v>496.76111111111055</v>
      </c>
      <c r="E132" s="53"/>
      <c r="F132" s="53"/>
      <c r="G132" s="53"/>
    </row>
    <row r="133" spans="1:7" ht="18.75">
      <c r="A133" s="95">
        <f>'Celková startovka'!A130</f>
        <v>127</v>
      </c>
      <c r="B133" s="96">
        <f>'Celková startovka'!B130</f>
        <v>0</v>
      </c>
      <c r="C133" s="96">
        <f>'Celková startovka'!C130</f>
        <v>0</v>
      </c>
      <c r="D133" s="49">
        <f>'Celková startovka'!K130</f>
        <v>504.76666666666608</v>
      </c>
      <c r="E133" s="50"/>
      <c r="F133" s="50"/>
      <c r="G133" s="50"/>
    </row>
    <row r="134" spans="1:7" ht="19.5" thickBot="1">
      <c r="A134" s="97">
        <f>'Celková startovka'!A131</f>
        <v>128</v>
      </c>
      <c r="B134" s="98">
        <f>'Celková startovka'!B131</f>
        <v>0</v>
      </c>
      <c r="C134" s="98">
        <f>'Celková startovka'!C131</f>
        <v>0</v>
      </c>
      <c r="D134" s="52">
        <f>'Celková startovka'!K131</f>
        <v>504.76666666666608</v>
      </c>
      <c r="E134" s="53"/>
      <c r="F134" s="53"/>
      <c r="G134" s="53"/>
    </row>
    <row r="135" spans="1:7" ht="18.75">
      <c r="A135" s="95">
        <f>'Celková startovka'!A132</f>
        <v>129</v>
      </c>
      <c r="B135" s="96">
        <f>'Celková startovka'!B132</f>
        <v>0</v>
      </c>
      <c r="C135" s="96">
        <f>'Celková startovka'!C132</f>
        <v>0</v>
      </c>
      <c r="D135" s="49">
        <f>'Celková startovka'!K132</f>
        <v>512.77222222222167</v>
      </c>
      <c r="E135" s="50"/>
      <c r="F135" s="50"/>
      <c r="G135" s="50"/>
    </row>
    <row r="136" spans="1:7" ht="19.5" thickBot="1">
      <c r="A136" s="97">
        <f>'Celková startovka'!A133</f>
        <v>130</v>
      </c>
      <c r="B136" s="98">
        <f>'Celková startovka'!B133</f>
        <v>0</v>
      </c>
      <c r="C136" s="98">
        <f>'Celková startovka'!C133</f>
        <v>0</v>
      </c>
      <c r="D136" s="52">
        <f>'Celková startovka'!K133</f>
        <v>512.77222222222167</v>
      </c>
      <c r="E136" s="53"/>
      <c r="F136" s="53"/>
      <c r="G136" s="53"/>
    </row>
    <row r="137" spans="1:7" ht="18.75">
      <c r="A137" s="95">
        <f>'Celková startovka'!A134</f>
        <v>131</v>
      </c>
      <c r="B137" s="96">
        <f>'Celková startovka'!B134</f>
        <v>0</v>
      </c>
      <c r="C137" s="96">
        <f>'Celková startovka'!C134</f>
        <v>0</v>
      </c>
      <c r="D137" s="49">
        <f>'Celková startovka'!K134</f>
        <v>520.77777777777726</v>
      </c>
      <c r="E137" s="50"/>
      <c r="F137" s="50"/>
      <c r="G137" s="50"/>
    </row>
    <row r="138" spans="1:7" ht="19.5" thickBot="1">
      <c r="A138" s="97">
        <f>'Celková startovka'!A135</f>
        <v>132</v>
      </c>
      <c r="B138" s="98">
        <f>'Celková startovka'!B135</f>
        <v>0</v>
      </c>
      <c r="C138" s="98">
        <f>'Celková startovka'!C135</f>
        <v>0</v>
      </c>
      <c r="D138" s="52">
        <f>'Celková startovka'!K135</f>
        <v>520.77777777777726</v>
      </c>
      <c r="E138" s="53"/>
      <c r="F138" s="53"/>
      <c r="G138" s="53"/>
    </row>
    <row r="139" spans="1:7" ht="18.75">
      <c r="A139" s="95">
        <f>'Celková startovka'!A136</f>
        <v>133</v>
      </c>
      <c r="B139" s="96">
        <f>'Celková startovka'!B136</f>
        <v>0</v>
      </c>
      <c r="C139" s="96">
        <f>'Celková startovka'!C136</f>
        <v>0</v>
      </c>
      <c r="D139" s="49">
        <f>'Celková startovka'!K136</f>
        <v>528.78333333333285</v>
      </c>
      <c r="E139" s="50"/>
      <c r="F139" s="50"/>
      <c r="G139" s="50"/>
    </row>
    <row r="140" spans="1:7" ht="19.5" thickBot="1">
      <c r="A140" s="97">
        <f>'Celková startovka'!A137</f>
        <v>134</v>
      </c>
      <c r="B140" s="98">
        <f>'Celková startovka'!B137</f>
        <v>0</v>
      </c>
      <c r="C140" s="98">
        <f>'Celková startovka'!C137</f>
        <v>0</v>
      </c>
      <c r="D140" s="52">
        <f>'Celková startovka'!K137</f>
        <v>528.78333333333285</v>
      </c>
      <c r="E140" s="53"/>
      <c r="F140" s="53"/>
      <c r="G140" s="53"/>
    </row>
    <row r="141" spans="1:7" ht="18.75">
      <c r="A141" s="95">
        <f>'Celková startovka'!A138</f>
        <v>135</v>
      </c>
      <c r="B141" s="96">
        <f>'Celková startovka'!B138</f>
        <v>0</v>
      </c>
      <c r="C141" s="96">
        <f>'Celková startovka'!C138</f>
        <v>0</v>
      </c>
      <c r="D141" s="49">
        <f>'Celková startovka'!K138</f>
        <v>536.78888888888844</v>
      </c>
      <c r="E141" s="50"/>
      <c r="F141" s="50"/>
      <c r="G141" s="50"/>
    </row>
    <row r="142" spans="1:7" ht="19.5" thickBot="1">
      <c r="A142" s="97">
        <f>'Celková startovka'!A139</f>
        <v>136</v>
      </c>
      <c r="B142" s="98">
        <f>'Celková startovka'!B139</f>
        <v>0</v>
      </c>
      <c r="C142" s="98">
        <f>'Celková startovka'!C139</f>
        <v>0</v>
      </c>
      <c r="D142" s="52">
        <f>'Celková startovka'!K139</f>
        <v>536.78888888888844</v>
      </c>
      <c r="E142" s="53"/>
      <c r="F142" s="53"/>
      <c r="G142" s="53"/>
    </row>
    <row r="143" spans="1:7" ht="18.75">
      <c r="A143" s="95">
        <f>'Celková startovka'!A140</f>
        <v>137</v>
      </c>
      <c r="B143" s="96">
        <f>'Celková startovka'!B140</f>
        <v>0</v>
      </c>
      <c r="C143" s="96">
        <f>'Celková startovka'!C140</f>
        <v>0</v>
      </c>
      <c r="D143" s="49">
        <f>'Celková startovka'!K140</f>
        <v>544.79444444444403</v>
      </c>
      <c r="E143" s="50"/>
      <c r="F143" s="50"/>
      <c r="G143" s="50"/>
    </row>
    <row r="144" spans="1:7" ht="19.5" thickBot="1">
      <c r="A144" s="97">
        <f>'Celková startovka'!A141</f>
        <v>138</v>
      </c>
      <c r="B144" s="98">
        <f>'Celková startovka'!B141</f>
        <v>0</v>
      </c>
      <c r="C144" s="98">
        <f>'Celková startovka'!C141</f>
        <v>0</v>
      </c>
      <c r="D144" s="52">
        <f>'Celková startovka'!K141</f>
        <v>544.79444444444403</v>
      </c>
      <c r="E144" s="53"/>
      <c r="F144" s="53"/>
      <c r="G144" s="53"/>
    </row>
    <row r="145" spans="1:7" ht="18.75">
      <c r="A145" s="95">
        <f>'Celková startovka'!A142</f>
        <v>139</v>
      </c>
      <c r="B145" s="96">
        <f>'Celková startovka'!B142</f>
        <v>0</v>
      </c>
      <c r="C145" s="96">
        <f>'Celková startovka'!C142</f>
        <v>0</v>
      </c>
      <c r="D145" s="49">
        <f>'Celková startovka'!K142</f>
        <v>552.79999999999961</v>
      </c>
      <c r="E145" s="50"/>
      <c r="F145" s="50"/>
      <c r="G145" s="50"/>
    </row>
    <row r="146" spans="1:7" ht="19.5" thickBot="1">
      <c r="A146" s="97">
        <f>'Celková startovka'!A143</f>
        <v>140</v>
      </c>
      <c r="B146" s="98">
        <f>'Celková startovka'!B143</f>
        <v>0</v>
      </c>
      <c r="C146" s="98">
        <f>'Celková startovka'!C143</f>
        <v>0</v>
      </c>
      <c r="D146" s="52">
        <f>'Celková startovka'!K143</f>
        <v>552.79999999999961</v>
      </c>
      <c r="E146" s="53"/>
      <c r="F146" s="53"/>
      <c r="G146" s="53"/>
    </row>
    <row r="147" spans="1:7" ht="18.75">
      <c r="A147" s="95">
        <f>'Celková startovka'!A144</f>
        <v>141</v>
      </c>
      <c r="B147" s="96">
        <f>'Celková startovka'!B144</f>
        <v>0</v>
      </c>
      <c r="C147" s="96">
        <f>'Celková startovka'!C144</f>
        <v>0</v>
      </c>
      <c r="D147" s="49">
        <f>'Celková startovka'!K144</f>
        <v>560.8055555555552</v>
      </c>
      <c r="E147" s="50"/>
      <c r="F147" s="50"/>
      <c r="G147" s="50"/>
    </row>
    <row r="148" spans="1:7" ht="19.5" thickBot="1">
      <c r="A148" s="97">
        <f>'Celková startovka'!A145</f>
        <v>142</v>
      </c>
      <c r="B148" s="98">
        <f>'Celková startovka'!B145</f>
        <v>0</v>
      </c>
      <c r="C148" s="98">
        <f>'Celková startovka'!C145</f>
        <v>0</v>
      </c>
      <c r="D148" s="52">
        <f>'Celková startovka'!K145</f>
        <v>560.8055555555552</v>
      </c>
      <c r="E148" s="53"/>
      <c r="F148" s="53"/>
      <c r="G148" s="53"/>
    </row>
    <row r="149" spans="1:7" ht="18.75">
      <c r="A149" s="95">
        <f>'Celková startovka'!A146</f>
        <v>143</v>
      </c>
      <c r="B149" s="96">
        <f>'Celková startovka'!B146</f>
        <v>0</v>
      </c>
      <c r="C149" s="96">
        <f>'Celková startovka'!C146</f>
        <v>0</v>
      </c>
      <c r="D149" s="49">
        <f>'Celková startovka'!K146</f>
        <v>568.81111111111079</v>
      </c>
      <c r="E149" s="50"/>
      <c r="F149" s="50"/>
      <c r="G149" s="50"/>
    </row>
    <row r="150" spans="1:7" ht="19.5" thickBot="1">
      <c r="A150" s="97">
        <f>'Celková startovka'!A147</f>
        <v>144</v>
      </c>
      <c r="B150" s="98">
        <f>'Celková startovka'!B147</f>
        <v>0</v>
      </c>
      <c r="C150" s="98">
        <f>'Celková startovka'!C147</f>
        <v>0</v>
      </c>
      <c r="D150" s="52">
        <f>'Celková startovka'!K147</f>
        <v>568.81111111111079</v>
      </c>
      <c r="E150" s="53"/>
      <c r="F150" s="53"/>
      <c r="G150" s="53"/>
    </row>
    <row r="151" spans="1:7" ht="18.75">
      <c r="A151" s="95">
        <f>'Celková startovka'!A148</f>
        <v>145</v>
      </c>
      <c r="B151" s="96">
        <f>'Celková startovka'!B148</f>
        <v>0</v>
      </c>
      <c r="C151" s="96">
        <f>'Celková startovka'!C148</f>
        <v>0</v>
      </c>
      <c r="D151" s="49">
        <f>'Celková startovka'!K148</f>
        <v>576.81666666666638</v>
      </c>
      <c r="E151" s="50"/>
      <c r="F151" s="50"/>
      <c r="G151" s="50"/>
    </row>
    <row r="152" spans="1:7" ht="19.5" thickBot="1">
      <c r="A152" s="97">
        <f>'Celková startovka'!A149</f>
        <v>146</v>
      </c>
      <c r="B152" s="98">
        <f>'Celková startovka'!B149</f>
        <v>0</v>
      </c>
      <c r="C152" s="98">
        <f>'Celková startovka'!C149</f>
        <v>0</v>
      </c>
      <c r="D152" s="52">
        <f>'Celková startovka'!K149</f>
        <v>576.81666666666638</v>
      </c>
      <c r="E152" s="53"/>
      <c r="F152" s="53"/>
      <c r="G152" s="53"/>
    </row>
    <row r="153" spans="1:7" ht="18.75">
      <c r="A153" s="95">
        <f>'Celková startovka'!A150</f>
        <v>147</v>
      </c>
      <c r="B153" s="96">
        <f>'Celková startovka'!B150</f>
        <v>0</v>
      </c>
      <c r="C153" s="96">
        <f>'Celková startovka'!C150</f>
        <v>0</v>
      </c>
      <c r="D153" s="49">
        <f>'Celková startovka'!K150</f>
        <v>584.82222222222197</v>
      </c>
      <c r="E153" s="50"/>
      <c r="F153" s="50"/>
      <c r="G153" s="50"/>
    </row>
    <row r="154" spans="1:7" ht="19.5" thickBot="1">
      <c r="A154" s="97">
        <f>'Celková startovka'!A151</f>
        <v>148</v>
      </c>
      <c r="B154" s="98">
        <f>'Celková startovka'!B151</f>
        <v>0</v>
      </c>
      <c r="C154" s="98">
        <f>'Celková startovka'!C151</f>
        <v>0</v>
      </c>
      <c r="D154" s="52">
        <f>'Celková startovka'!K151</f>
        <v>584.82222222222197</v>
      </c>
      <c r="E154" s="53"/>
      <c r="F154" s="53"/>
      <c r="G154" s="53"/>
    </row>
    <row r="155" spans="1:7" ht="18.75">
      <c r="A155" s="95">
        <f>'Celková startovka'!A152</f>
        <v>149</v>
      </c>
      <c r="B155" s="96">
        <f>'Celková startovka'!B152</f>
        <v>0</v>
      </c>
      <c r="C155" s="96">
        <f>'Celková startovka'!C152</f>
        <v>0</v>
      </c>
      <c r="D155" s="49">
        <f>'Celková startovka'!K152</f>
        <v>592.82777777777756</v>
      </c>
      <c r="E155" s="50"/>
      <c r="F155" s="50"/>
      <c r="G155" s="50"/>
    </row>
    <row r="156" spans="1:7" ht="19.5" thickBot="1">
      <c r="A156" s="97">
        <f>'Celková startovka'!A153</f>
        <v>150</v>
      </c>
      <c r="B156" s="98">
        <f>'Celková startovka'!B153</f>
        <v>0</v>
      </c>
      <c r="C156" s="98">
        <f>'Celková startovka'!C153</f>
        <v>0</v>
      </c>
      <c r="D156" s="52">
        <f>'Celková startovka'!K153</f>
        <v>592.82777777777756</v>
      </c>
      <c r="E156" s="53"/>
      <c r="F156" s="53"/>
      <c r="G156" s="53"/>
    </row>
    <row r="157" spans="1:7" ht="29.25" customHeight="1" thickBot="1">
      <c r="A157" s="178" t="str">
        <f>A105</f>
        <v>TFA OSTRAVSKÁ VĚŽ 2018</v>
      </c>
      <c r="B157" s="179"/>
      <c r="C157" s="99"/>
      <c r="D157" s="180" t="s">
        <v>14</v>
      </c>
      <c r="E157" s="180"/>
      <c r="F157" s="180"/>
      <c r="G157" s="44" t="s">
        <v>27</v>
      </c>
    </row>
    <row r="158" spans="1:7" ht="29.25" customHeight="1" thickBot="1">
      <c r="A158" s="100" t="s">
        <v>1</v>
      </c>
      <c r="B158" s="61" t="s">
        <v>0</v>
      </c>
      <c r="C158" s="110"/>
      <c r="D158" s="47" t="s">
        <v>10</v>
      </c>
      <c r="E158" s="47" t="s">
        <v>11</v>
      </c>
      <c r="F158" s="47" t="s">
        <v>13</v>
      </c>
      <c r="G158" s="47" t="s">
        <v>12</v>
      </c>
    </row>
    <row r="159" spans="1:7" ht="18.75">
      <c r="A159" s="95">
        <f>'Celková startovka'!A154</f>
        <v>151</v>
      </c>
      <c r="B159" s="96">
        <f>'Celková startovka'!B154</f>
        <v>0</v>
      </c>
      <c r="C159" s="96">
        <f>'Celková startovka'!C154</f>
        <v>0</v>
      </c>
      <c r="D159" s="49">
        <f>'Celková startovka'!K154</f>
        <v>600.83333333333314</v>
      </c>
      <c r="E159" s="50"/>
      <c r="F159" s="50"/>
      <c r="G159" s="50"/>
    </row>
    <row r="160" spans="1:7" ht="19.5" thickBot="1">
      <c r="A160" s="97">
        <f>'Celková startovka'!A155</f>
        <v>152</v>
      </c>
      <c r="B160" s="98">
        <f>'Celková startovka'!B155</f>
        <v>0</v>
      </c>
      <c r="C160" s="98">
        <f>'Celková startovka'!C155</f>
        <v>0</v>
      </c>
      <c r="D160" s="52">
        <f>'Celková startovka'!K155</f>
        <v>600.83333333333314</v>
      </c>
      <c r="E160" s="53"/>
      <c r="F160" s="53"/>
      <c r="G160" s="53"/>
    </row>
    <row r="161" spans="1:7" ht="18.75">
      <c r="A161" s="95">
        <f>'Celková startovka'!A156</f>
        <v>153</v>
      </c>
      <c r="B161" s="96">
        <f>'Celková startovka'!B156</f>
        <v>0</v>
      </c>
      <c r="C161" s="96">
        <f>'Celková startovka'!C156</f>
        <v>0</v>
      </c>
      <c r="D161" s="49">
        <f>'Celková startovka'!K156</f>
        <v>608.83888888888873</v>
      </c>
      <c r="E161" s="50"/>
      <c r="F161" s="50"/>
      <c r="G161" s="50"/>
    </row>
    <row r="162" spans="1:7" ht="19.5" thickBot="1">
      <c r="A162" s="97">
        <f>'Celková startovka'!A157</f>
        <v>154</v>
      </c>
      <c r="B162" s="98">
        <f>'Celková startovka'!B157</f>
        <v>0</v>
      </c>
      <c r="C162" s="98">
        <f>'Celková startovka'!C157</f>
        <v>0</v>
      </c>
      <c r="D162" s="52">
        <f>'Celková startovka'!K157</f>
        <v>608.83888888888873</v>
      </c>
      <c r="E162" s="53"/>
      <c r="F162" s="53"/>
      <c r="G162" s="53"/>
    </row>
    <row r="163" spans="1:7" ht="18.75">
      <c r="A163" s="95">
        <f>'Celková startovka'!A158</f>
        <v>155</v>
      </c>
      <c r="B163" s="96">
        <f>'Celková startovka'!B158</f>
        <v>0</v>
      </c>
      <c r="C163" s="96">
        <f>'Celková startovka'!C158</f>
        <v>0</v>
      </c>
      <c r="D163" s="49">
        <f>'Celková startovka'!K158</f>
        <v>616.84444444444432</v>
      </c>
      <c r="E163" s="50"/>
      <c r="F163" s="50"/>
      <c r="G163" s="50"/>
    </row>
    <row r="164" spans="1:7" ht="19.5" thickBot="1">
      <c r="A164" s="97">
        <f>'Celková startovka'!A159</f>
        <v>156</v>
      </c>
      <c r="B164" s="98">
        <f>'Celková startovka'!B159</f>
        <v>0</v>
      </c>
      <c r="C164" s="98">
        <f>'Celková startovka'!C159</f>
        <v>0</v>
      </c>
      <c r="D164" s="52">
        <f>'Celková startovka'!K159</f>
        <v>616.84444444444432</v>
      </c>
      <c r="E164" s="53"/>
      <c r="F164" s="53"/>
      <c r="G164" s="53"/>
    </row>
    <row r="165" spans="1:7" ht="18.75">
      <c r="A165" s="95">
        <f>'Celková startovka'!A160</f>
        <v>157</v>
      </c>
      <c r="B165" s="96">
        <f>'Celková startovka'!B160</f>
        <v>0</v>
      </c>
      <c r="C165" s="96">
        <f>'Celková startovka'!C160</f>
        <v>0</v>
      </c>
      <c r="D165" s="49">
        <f>'Celková startovka'!K160</f>
        <v>624.84999999999991</v>
      </c>
      <c r="E165" s="50"/>
      <c r="F165" s="50"/>
      <c r="G165" s="50"/>
    </row>
    <row r="166" spans="1:7" ht="19.5" thickBot="1">
      <c r="A166" s="97">
        <f>'Celková startovka'!A161</f>
        <v>158</v>
      </c>
      <c r="B166" s="98">
        <f>'Celková startovka'!B161</f>
        <v>0</v>
      </c>
      <c r="C166" s="98">
        <f>'Celková startovka'!C161</f>
        <v>0</v>
      </c>
      <c r="D166" s="52">
        <f>'Celková startovka'!K161</f>
        <v>624.84999999999991</v>
      </c>
      <c r="E166" s="53"/>
      <c r="F166" s="53"/>
      <c r="G166" s="53"/>
    </row>
    <row r="167" spans="1:7" ht="18.75">
      <c r="A167" s="95">
        <f>'Celková startovka'!A162</f>
        <v>159</v>
      </c>
      <c r="B167" s="96">
        <f>'Celková startovka'!B162</f>
        <v>0</v>
      </c>
      <c r="C167" s="96">
        <f>'Celková startovka'!C162</f>
        <v>0</v>
      </c>
      <c r="D167" s="49">
        <f>'Celková startovka'!K162</f>
        <v>632.8555555555555</v>
      </c>
      <c r="E167" s="50"/>
      <c r="F167" s="50"/>
      <c r="G167" s="50"/>
    </row>
    <row r="168" spans="1:7" ht="19.5" thickBot="1">
      <c r="A168" s="97">
        <f>'Celková startovka'!A163</f>
        <v>160</v>
      </c>
      <c r="B168" s="98">
        <f>'Celková startovka'!B163</f>
        <v>0</v>
      </c>
      <c r="C168" s="98">
        <f>'Celková startovka'!C163</f>
        <v>0</v>
      </c>
      <c r="D168" s="52">
        <f>'Celková startovka'!K163</f>
        <v>632.8555555555555</v>
      </c>
      <c r="E168" s="53"/>
      <c r="F168" s="53"/>
      <c r="G168" s="53"/>
    </row>
    <row r="169" spans="1:7" ht="18.75">
      <c r="A169" s="95">
        <f>'Celková startovka'!A164</f>
        <v>161</v>
      </c>
      <c r="B169" s="96">
        <f>'Celková startovka'!B164</f>
        <v>0</v>
      </c>
      <c r="C169" s="96">
        <f>'Celková startovka'!C164</f>
        <v>0</v>
      </c>
      <c r="D169" s="49">
        <f>'Celková startovka'!K164</f>
        <v>640.86111111111109</v>
      </c>
      <c r="E169" s="50"/>
      <c r="F169" s="50"/>
      <c r="G169" s="50"/>
    </row>
    <row r="170" spans="1:7" ht="19.5" thickBot="1">
      <c r="A170" s="97">
        <f>'Celková startovka'!A165</f>
        <v>162</v>
      </c>
      <c r="B170" s="98">
        <f>'Celková startovka'!B165</f>
        <v>0</v>
      </c>
      <c r="C170" s="98">
        <f>'Celková startovka'!C165</f>
        <v>0</v>
      </c>
      <c r="D170" s="52">
        <f>'Celková startovka'!K165</f>
        <v>640.86111111111109</v>
      </c>
      <c r="E170" s="53"/>
      <c r="F170" s="53"/>
      <c r="G170" s="53"/>
    </row>
    <row r="171" spans="1:7" ht="18.75">
      <c r="A171" s="95">
        <f>'Celková startovka'!A166</f>
        <v>163</v>
      </c>
      <c r="B171" s="96">
        <f>'Celková startovka'!B166</f>
        <v>0</v>
      </c>
      <c r="C171" s="96">
        <f>'Celková startovka'!C166</f>
        <v>0</v>
      </c>
      <c r="D171" s="49">
        <f>'Celková startovka'!K166</f>
        <v>648.86666666666667</v>
      </c>
      <c r="E171" s="50"/>
      <c r="F171" s="50"/>
      <c r="G171" s="50"/>
    </row>
    <row r="172" spans="1:7" ht="19.5" thickBot="1">
      <c r="A172" s="97">
        <f>'Celková startovka'!A167</f>
        <v>164</v>
      </c>
      <c r="B172" s="98">
        <f>'Celková startovka'!B167</f>
        <v>0</v>
      </c>
      <c r="C172" s="98">
        <f>'Celková startovka'!C167</f>
        <v>0</v>
      </c>
      <c r="D172" s="52">
        <f>'Celková startovka'!K167</f>
        <v>648.86666666666667</v>
      </c>
      <c r="E172" s="53"/>
      <c r="F172" s="53"/>
      <c r="G172" s="53"/>
    </row>
    <row r="173" spans="1:7" ht="18.75">
      <c r="A173" s="95">
        <f>'Celková startovka'!A168</f>
        <v>165</v>
      </c>
      <c r="B173" s="96">
        <f>'Celková startovka'!B168</f>
        <v>0</v>
      </c>
      <c r="C173" s="96">
        <f>'Celková startovka'!C168</f>
        <v>0</v>
      </c>
      <c r="D173" s="49">
        <f>'Celková startovka'!K168</f>
        <v>656.87222222222226</v>
      </c>
      <c r="E173" s="50"/>
      <c r="F173" s="50"/>
      <c r="G173" s="50"/>
    </row>
    <row r="174" spans="1:7" ht="19.5" thickBot="1">
      <c r="A174" s="97">
        <f>'Celková startovka'!A169</f>
        <v>166</v>
      </c>
      <c r="B174" s="98">
        <f>'Celková startovka'!B169</f>
        <v>0</v>
      </c>
      <c r="C174" s="98">
        <f>'Celková startovka'!C169</f>
        <v>0</v>
      </c>
      <c r="D174" s="52">
        <f>'Celková startovka'!K169</f>
        <v>656.87222222222226</v>
      </c>
      <c r="E174" s="53"/>
      <c r="F174" s="53"/>
      <c r="G174" s="53"/>
    </row>
    <row r="175" spans="1:7" ht="18.75">
      <c r="A175" s="95">
        <f>'Celková startovka'!A170</f>
        <v>167</v>
      </c>
      <c r="B175" s="96">
        <f>'Celková startovka'!B170</f>
        <v>0</v>
      </c>
      <c r="C175" s="96">
        <f>'Celková startovka'!C170</f>
        <v>0</v>
      </c>
      <c r="D175" s="49">
        <f>'Celková startovka'!K170</f>
        <v>664.87777777777785</v>
      </c>
      <c r="E175" s="50"/>
      <c r="F175" s="50"/>
      <c r="G175" s="50"/>
    </row>
    <row r="176" spans="1:7" ht="19.5" thickBot="1">
      <c r="A176" s="97">
        <f>'Celková startovka'!A171</f>
        <v>168</v>
      </c>
      <c r="B176" s="98">
        <f>'Celková startovka'!B171</f>
        <v>0</v>
      </c>
      <c r="C176" s="98">
        <f>'Celková startovka'!C171</f>
        <v>0</v>
      </c>
      <c r="D176" s="52">
        <f>'Celková startovka'!K171</f>
        <v>664.87777777777785</v>
      </c>
      <c r="E176" s="53"/>
      <c r="F176" s="53"/>
      <c r="G176" s="53"/>
    </row>
    <row r="177" spans="1:7" ht="18.75">
      <c r="A177" s="95">
        <f>'Celková startovka'!A172</f>
        <v>169</v>
      </c>
      <c r="B177" s="96">
        <f>'Celková startovka'!B172</f>
        <v>0</v>
      </c>
      <c r="C177" s="96">
        <f>'Celková startovka'!C172</f>
        <v>0</v>
      </c>
      <c r="D177" s="49">
        <f>'Celková startovka'!K172</f>
        <v>672.88333333333344</v>
      </c>
      <c r="E177" s="50"/>
      <c r="F177" s="50"/>
      <c r="G177" s="50"/>
    </row>
    <row r="178" spans="1:7" ht="19.5" thickBot="1">
      <c r="A178" s="97">
        <f>'Celková startovka'!A173</f>
        <v>170</v>
      </c>
      <c r="B178" s="98">
        <f>'Celková startovka'!B173</f>
        <v>0</v>
      </c>
      <c r="C178" s="98">
        <f>'Celková startovka'!C173</f>
        <v>0</v>
      </c>
      <c r="D178" s="52">
        <f>'Celková startovka'!K173</f>
        <v>672.88333333333344</v>
      </c>
      <c r="E178" s="53"/>
      <c r="F178" s="53"/>
      <c r="G178" s="53"/>
    </row>
    <row r="179" spans="1:7" ht="18.75">
      <c r="A179" s="95">
        <f>'Celková startovka'!A174</f>
        <v>171</v>
      </c>
      <c r="B179" s="96">
        <f>'Celková startovka'!B174</f>
        <v>0</v>
      </c>
      <c r="C179" s="96">
        <f>'Celková startovka'!C174</f>
        <v>0</v>
      </c>
      <c r="D179" s="49">
        <f>'Celková startovka'!K174</f>
        <v>680.88888888888903</v>
      </c>
      <c r="E179" s="50"/>
      <c r="F179" s="50"/>
      <c r="G179" s="50"/>
    </row>
    <row r="180" spans="1:7" ht="19.5" thickBot="1">
      <c r="A180" s="97">
        <f>'Celková startovka'!A175</f>
        <v>172</v>
      </c>
      <c r="B180" s="98">
        <f>'Celková startovka'!B175</f>
        <v>0</v>
      </c>
      <c r="C180" s="98">
        <f>'Celková startovka'!C175</f>
        <v>0</v>
      </c>
      <c r="D180" s="52">
        <f>'Celková startovka'!K175</f>
        <v>680.88888888888903</v>
      </c>
      <c r="E180" s="53"/>
      <c r="F180" s="53"/>
      <c r="G180" s="53"/>
    </row>
    <row r="181" spans="1:7" ht="18.75">
      <c r="A181" s="95">
        <f>'Celková startovka'!A176</f>
        <v>173</v>
      </c>
      <c r="B181" s="96">
        <f>'Celková startovka'!B176</f>
        <v>0</v>
      </c>
      <c r="C181" s="96">
        <f>'Celková startovka'!C176</f>
        <v>0</v>
      </c>
      <c r="D181" s="49">
        <f>'Celková startovka'!K176</f>
        <v>688.89444444444462</v>
      </c>
      <c r="E181" s="50"/>
      <c r="F181" s="50"/>
      <c r="G181" s="50"/>
    </row>
    <row r="182" spans="1:7" ht="19.5" thickBot="1">
      <c r="A182" s="97">
        <f>'Celková startovka'!A177</f>
        <v>174</v>
      </c>
      <c r="B182" s="98">
        <f>'Celková startovka'!B177</f>
        <v>0</v>
      </c>
      <c r="C182" s="98">
        <f>'Celková startovka'!C177</f>
        <v>0</v>
      </c>
      <c r="D182" s="52">
        <f>'Celková startovka'!K177</f>
        <v>688.89444444444462</v>
      </c>
      <c r="E182" s="53"/>
      <c r="F182" s="53"/>
      <c r="G182" s="53"/>
    </row>
    <row r="183" spans="1:7" ht="18.75">
      <c r="A183" s="95">
        <f>'Celková startovka'!A178</f>
        <v>175</v>
      </c>
      <c r="B183" s="96">
        <f>'Celková startovka'!B178</f>
        <v>0</v>
      </c>
      <c r="C183" s="96">
        <f>'Celková startovka'!C178</f>
        <v>0</v>
      </c>
      <c r="D183" s="49">
        <f>'Celková startovka'!K178</f>
        <v>696.9000000000002</v>
      </c>
      <c r="E183" s="50"/>
      <c r="F183" s="50"/>
      <c r="G183" s="50"/>
    </row>
    <row r="184" spans="1:7" ht="19.5" thickBot="1">
      <c r="A184" s="97">
        <f>'Celková startovka'!A179</f>
        <v>176</v>
      </c>
      <c r="B184" s="98">
        <f>'Celková startovka'!B179</f>
        <v>0</v>
      </c>
      <c r="C184" s="98">
        <f>'Celková startovka'!C179</f>
        <v>0</v>
      </c>
      <c r="D184" s="52">
        <f>'Celková startovka'!K179</f>
        <v>696.9000000000002</v>
      </c>
      <c r="E184" s="53"/>
      <c r="F184" s="53"/>
      <c r="G184" s="53"/>
    </row>
    <row r="185" spans="1:7" ht="18.75">
      <c r="A185" s="95">
        <f>'Celková startovka'!A180</f>
        <v>177</v>
      </c>
      <c r="B185" s="96">
        <f>'Celková startovka'!B180</f>
        <v>0</v>
      </c>
      <c r="C185" s="96">
        <f>'Celková startovka'!C180</f>
        <v>0</v>
      </c>
      <c r="D185" s="49">
        <f>'Celková startovka'!K180</f>
        <v>704.90555555555579</v>
      </c>
      <c r="E185" s="50"/>
      <c r="F185" s="50"/>
      <c r="G185" s="50"/>
    </row>
    <row r="186" spans="1:7" ht="19.5" thickBot="1">
      <c r="A186" s="97">
        <f>'Celková startovka'!A181</f>
        <v>178</v>
      </c>
      <c r="B186" s="98">
        <f>'Celková startovka'!B181</f>
        <v>0</v>
      </c>
      <c r="C186" s="98">
        <f>'Celková startovka'!C181</f>
        <v>0</v>
      </c>
      <c r="D186" s="52">
        <f>'Celková startovka'!K181</f>
        <v>704.90555555555579</v>
      </c>
      <c r="E186" s="53"/>
      <c r="F186" s="53"/>
      <c r="G186" s="53"/>
    </row>
    <row r="187" spans="1:7" ht="18.75">
      <c r="A187" s="95">
        <f>'Celková startovka'!A182</f>
        <v>179</v>
      </c>
      <c r="B187" s="96">
        <f>'Celková startovka'!B182</f>
        <v>0</v>
      </c>
      <c r="C187" s="96">
        <f>'Celková startovka'!C182</f>
        <v>0</v>
      </c>
      <c r="D187" s="49">
        <f>'Celková startovka'!K182</f>
        <v>712.91111111111138</v>
      </c>
      <c r="E187" s="50"/>
      <c r="F187" s="50"/>
      <c r="G187" s="50"/>
    </row>
    <row r="188" spans="1:7" ht="19.5" thickBot="1">
      <c r="A188" s="97">
        <f>'Celková startovka'!A183</f>
        <v>180</v>
      </c>
      <c r="B188" s="98">
        <f>'Celková startovka'!B183</f>
        <v>0</v>
      </c>
      <c r="C188" s="98">
        <f>'Celková startovka'!C183</f>
        <v>0</v>
      </c>
      <c r="D188" s="52">
        <f>'Celková startovka'!K183</f>
        <v>712.91111111111138</v>
      </c>
      <c r="E188" s="53"/>
      <c r="F188" s="53"/>
      <c r="G188" s="53"/>
    </row>
    <row r="189" spans="1:7" ht="18.75">
      <c r="A189" s="95">
        <f>'Celková startovka'!A184</f>
        <v>181</v>
      </c>
      <c r="B189" s="96">
        <f>'Celková startovka'!B184</f>
        <v>0</v>
      </c>
      <c r="C189" s="96">
        <f>'Celková startovka'!C184</f>
        <v>0</v>
      </c>
      <c r="D189" s="49">
        <f>'Celková startovka'!K184</f>
        <v>720.91666666666697</v>
      </c>
      <c r="E189" s="50"/>
      <c r="F189" s="50"/>
      <c r="G189" s="50"/>
    </row>
    <row r="190" spans="1:7" ht="19.5" thickBot="1">
      <c r="A190" s="97">
        <f>'Celková startovka'!A185</f>
        <v>182</v>
      </c>
      <c r="B190" s="98">
        <f>'Celková startovka'!B185</f>
        <v>0</v>
      </c>
      <c r="C190" s="98">
        <f>'Celková startovka'!C185</f>
        <v>0</v>
      </c>
      <c r="D190" s="52">
        <f>'Celková startovka'!K185</f>
        <v>720.91666666666697</v>
      </c>
      <c r="E190" s="53"/>
      <c r="F190" s="53"/>
      <c r="G190" s="53"/>
    </row>
    <row r="191" spans="1:7" ht="18.75">
      <c r="A191" s="95">
        <f>'Celková startovka'!A186</f>
        <v>183</v>
      </c>
      <c r="B191" s="96">
        <f>'Celková startovka'!B186</f>
        <v>0</v>
      </c>
      <c r="C191" s="96">
        <f>'Celková startovka'!C186</f>
        <v>0</v>
      </c>
      <c r="D191" s="49">
        <f>'Celková startovka'!K186</f>
        <v>728.92222222222256</v>
      </c>
      <c r="E191" s="50"/>
      <c r="F191" s="50"/>
      <c r="G191" s="50"/>
    </row>
    <row r="192" spans="1:7" ht="19.5" thickBot="1">
      <c r="A192" s="97">
        <f>'Celková startovka'!A187</f>
        <v>184</v>
      </c>
      <c r="B192" s="98">
        <f>'Celková startovka'!B187</f>
        <v>0</v>
      </c>
      <c r="C192" s="98">
        <f>'Celková startovka'!C187</f>
        <v>0</v>
      </c>
      <c r="D192" s="52">
        <f>'Celková startovka'!K187</f>
        <v>728.92222222222256</v>
      </c>
      <c r="E192" s="53"/>
      <c r="F192" s="53"/>
      <c r="G192" s="53"/>
    </row>
    <row r="193" spans="1:7" ht="18.75">
      <c r="A193" s="95">
        <f>'Celková startovka'!A188</f>
        <v>185</v>
      </c>
      <c r="B193" s="96">
        <f>'Celková startovka'!B188</f>
        <v>0</v>
      </c>
      <c r="C193" s="96">
        <f>'Celková startovka'!C188</f>
        <v>0</v>
      </c>
      <c r="D193" s="49">
        <f>'Celková startovka'!K188</f>
        <v>736.92777777777815</v>
      </c>
      <c r="E193" s="50"/>
      <c r="F193" s="50"/>
      <c r="G193" s="50"/>
    </row>
    <row r="194" spans="1:7" ht="19.5" thickBot="1">
      <c r="A194" s="97">
        <f>'Celková startovka'!A189</f>
        <v>186</v>
      </c>
      <c r="B194" s="98">
        <f>'Celková startovka'!B189</f>
        <v>0</v>
      </c>
      <c r="C194" s="98">
        <f>'Celková startovka'!C189</f>
        <v>0</v>
      </c>
      <c r="D194" s="52">
        <f>'Celková startovka'!K189</f>
        <v>736.92777777777815</v>
      </c>
      <c r="E194" s="53"/>
      <c r="F194" s="53"/>
      <c r="G194" s="53"/>
    </row>
    <row r="195" spans="1:7" ht="18.75">
      <c r="A195" s="95">
        <f>'Celková startovka'!A190</f>
        <v>187</v>
      </c>
      <c r="B195" s="96">
        <f>'Celková startovka'!B190</f>
        <v>0</v>
      </c>
      <c r="C195" s="96">
        <f>'Celková startovka'!C190</f>
        <v>0</v>
      </c>
      <c r="D195" s="49">
        <f>'Celková startovka'!K190</f>
        <v>744.93333333333374</v>
      </c>
      <c r="E195" s="50"/>
      <c r="F195" s="50"/>
      <c r="G195" s="50"/>
    </row>
    <row r="196" spans="1:7" ht="19.5" thickBot="1">
      <c r="A196" s="97">
        <f>'Celková startovka'!A191</f>
        <v>188</v>
      </c>
      <c r="B196" s="98">
        <f>'Celková startovka'!B191</f>
        <v>0</v>
      </c>
      <c r="C196" s="98">
        <f>'Celková startovka'!C191</f>
        <v>0</v>
      </c>
      <c r="D196" s="52">
        <f>'Celková startovka'!K191</f>
        <v>744.93333333333374</v>
      </c>
      <c r="E196" s="53"/>
      <c r="F196" s="53"/>
      <c r="G196" s="53"/>
    </row>
    <row r="197" spans="1:7" ht="18.75">
      <c r="A197" s="95">
        <f>'Celková startovka'!A192</f>
        <v>189</v>
      </c>
      <c r="B197" s="96">
        <f>'Celková startovka'!B192</f>
        <v>0</v>
      </c>
      <c r="C197" s="96">
        <f>'Celková startovka'!C192</f>
        <v>0</v>
      </c>
      <c r="D197" s="49">
        <f>'Celková startovka'!K192</f>
        <v>752.93888888888932</v>
      </c>
      <c r="E197" s="50"/>
      <c r="F197" s="50"/>
      <c r="G197" s="50"/>
    </row>
    <row r="198" spans="1:7" ht="19.5" thickBot="1">
      <c r="A198" s="97">
        <f>'Celková startovka'!A193</f>
        <v>190</v>
      </c>
      <c r="B198" s="98">
        <f>'Celková startovka'!B193</f>
        <v>0</v>
      </c>
      <c r="C198" s="98">
        <f>'Celková startovka'!C193</f>
        <v>0</v>
      </c>
      <c r="D198" s="52">
        <f>'Celková startovka'!K193</f>
        <v>752.93888888888932</v>
      </c>
      <c r="E198" s="53"/>
      <c r="F198" s="53"/>
      <c r="G198" s="53"/>
    </row>
    <row r="199" spans="1:7" ht="18.75">
      <c r="A199" s="95">
        <f>'Celková startovka'!A194</f>
        <v>191</v>
      </c>
      <c r="B199" s="96">
        <f>'Celková startovka'!B194</f>
        <v>0</v>
      </c>
      <c r="C199" s="96">
        <f>'Celková startovka'!C194</f>
        <v>0</v>
      </c>
      <c r="D199" s="49">
        <f>'Celková startovka'!K194</f>
        <v>760.94444444444491</v>
      </c>
      <c r="E199" s="50"/>
      <c r="F199" s="50"/>
      <c r="G199" s="50"/>
    </row>
    <row r="200" spans="1:7" ht="19.5" thickBot="1">
      <c r="A200" s="97">
        <f>'Celková startovka'!A195</f>
        <v>192</v>
      </c>
      <c r="B200" s="98">
        <f>'Celková startovka'!B195</f>
        <v>0</v>
      </c>
      <c r="C200" s="98">
        <f>'Celková startovka'!C195</f>
        <v>0</v>
      </c>
      <c r="D200" s="52">
        <f>'Celková startovka'!K195</f>
        <v>760.94444444444491</v>
      </c>
      <c r="E200" s="53"/>
      <c r="F200" s="53"/>
      <c r="G200" s="53"/>
    </row>
    <row r="201" spans="1:7" ht="18.75">
      <c r="A201" s="95">
        <f>'Celková startovka'!A196</f>
        <v>193</v>
      </c>
      <c r="B201" s="96">
        <f>'Celková startovka'!B196</f>
        <v>0</v>
      </c>
      <c r="C201" s="96">
        <f>'Celková startovka'!C196</f>
        <v>0</v>
      </c>
      <c r="D201" s="49">
        <f>'Celková startovka'!K196</f>
        <v>768.9500000000005</v>
      </c>
      <c r="E201" s="50"/>
      <c r="F201" s="50"/>
      <c r="G201" s="50"/>
    </row>
    <row r="202" spans="1:7" ht="19.5" thickBot="1">
      <c r="A202" s="97">
        <f>'Celková startovka'!A197</f>
        <v>194</v>
      </c>
      <c r="B202" s="98">
        <f>'Celková startovka'!B197</f>
        <v>0</v>
      </c>
      <c r="C202" s="98">
        <f>'Celková startovka'!C197</f>
        <v>0</v>
      </c>
      <c r="D202" s="52">
        <f>'Celková startovka'!K197</f>
        <v>768.9500000000005</v>
      </c>
      <c r="E202" s="53"/>
      <c r="F202" s="53"/>
      <c r="G202" s="53"/>
    </row>
    <row r="203" spans="1:7" ht="18.75">
      <c r="A203" s="95">
        <f>'Celková startovka'!A198</f>
        <v>195</v>
      </c>
      <c r="B203" s="96">
        <f>'Celková startovka'!B198</f>
        <v>0</v>
      </c>
      <c r="C203" s="96">
        <f>'Celková startovka'!C198</f>
        <v>0</v>
      </c>
      <c r="D203" s="49">
        <f>'Celková startovka'!K198</f>
        <v>776.95555555555609</v>
      </c>
      <c r="E203" s="50"/>
      <c r="F203" s="50"/>
      <c r="G203" s="50"/>
    </row>
    <row r="204" spans="1:7" ht="19.5" thickBot="1">
      <c r="A204" s="97">
        <f>'Celková startovka'!A199</f>
        <v>196</v>
      </c>
      <c r="B204" s="98">
        <f>'Celková startovka'!B199</f>
        <v>0</v>
      </c>
      <c r="C204" s="98">
        <f>'Celková startovka'!C199</f>
        <v>0</v>
      </c>
      <c r="D204" s="52">
        <f>'Celková startovka'!K199</f>
        <v>776.95555555555609</v>
      </c>
      <c r="E204" s="53"/>
      <c r="F204" s="53"/>
      <c r="G204" s="53"/>
    </row>
    <row r="205" spans="1:7" ht="18.75">
      <c r="A205" s="95">
        <f>'Celková startovka'!A200</f>
        <v>197</v>
      </c>
      <c r="B205" s="96">
        <f>'Celková startovka'!B200</f>
        <v>0</v>
      </c>
      <c r="C205" s="96">
        <f>'Celková startovka'!C200</f>
        <v>0</v>
      </c>
      <c r="D205" s="49">
        <f>'Celková startovka'!K200</f>
        <v>784.96111111111168</v>
      </c>
      <c r="E205" s="50"/>
      <c r="F205" s="50"/>
      <c r="G205" s="50"/>
    </row>
    <row r="206" spans="1:7" ht="19.5" thickBot="1">
      <c r="A206" s="97">
        <f>'Celková startovka'!A201</f>
        <v>198</v>
      </c>
      <c r="B206" s="98">
        <f>'Celková startovka'!B201</f>
        <v>0</v>
      </c>
      <c r="C206" s="98">
        <f>'Celková startovka'!C201</f>
        <v>0</v>
      </c>
      <c r="D206" s="52">
        <f>'Celková startovka'!K201</f>
        <v>784.96111111111168</v>
      </c>
      <c r="E206" s="53"/>
      <c r="F206" s="53"/>
      <c r="G206" s="53"/>
    </row>
    <row r="207" spans="1:7" ht="18.75">
      <c r="A207" s="95">
        <f>'Celková startovka'!A202</f>
        <v>199</v>
      </c>
      <c r="B207" s="96">
        <f>'Celková startovka'!B202</f>
        <v>0</v>
      </c>
      <c r="C207" s="96">
        <f>'Celková startovka'!C202</f>
        <v>0</v>
      </c>
      <c r="D207" s="49">
        <f>'Celková startovka'!K202</f>
        <v>792.96666666666727</v>
      </c>
      <c r="E207" s="50"/>
      <c r="F207" s="50"/>
      <c r="G207" s="50"/>
    </row>
    <row r="208" spans="1:7" ht="19.5" thickBot="1">
      <c r="A208" s="97">
        <f>'Celková startovka'!A203</f>
        <v>200</v>
      </c>
      <c r="B208" s="98">
        <f>'Celková startovka'!B203</f>
        <v>0</v>
      </c>
      <c r="C208" s="98">
        <f>'Celková startovka'!C203</f>
        <v>0</v>
      </c>
      <c r="D208" s="52">
        <f>'Celková startovka'!K203</f>
        <v>792.96666666666727</v>
      </c>
      <c r="E208" s="53"/>
      <c r="F208" s="53"/>
      <c r="G208" s="53"/>
    </row>
  </sheetData>
  <mergeCells count="9">
    <mergeCell ref="A105:B105"/>
    <mergeCell ref="D105:F105"/>
    <mergeCell ref="A157:B157"/>
    <mergeCell ref="D157:F157"/>
    <mergeCell ref="D1:F1"/>
    <mergeCell ref="D53:F53"/>
    <mergeCell ref="B2:C2"/>
    <mergeCell ref="A53:C53"/>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rowBreaks count="2" manualBreakCount="2">
    <brk id="52" max="6" man="1"/>
    <brk id="156" max="6" man="1"/>
  </rowBreaks>
</worksheet>
</file>

<file path=xl/worksheets/sheet8.xml><?xml version="1.0" encoding="utf-8"?>
<worksheet xmlns="http://schemas.openxmlformats.org/spreadsheetml/2006/main" xmlns:r="http://schemas.openxmlformats.org/officeDocument/2006/relationships">
  <sheetPr filterMode="1"/>
  <dimension ref="A1:P202"/>
  <sheetViews>
    <sheetView tabSelected="1" view="pageBreakPreview" topLeftCell="A2" zoomScaleSheetLayoutView="100" workbookViewId="0">
      <selection activeCell="O7" sqref="O7"/>
    </sheetView>
  </sheetViews>
  <sheetFormatPr defaultRowHeight="15"/>
  <cols>
    <col min="1" max="1" width="6.7109375" style="1" customWidth="1"/>
    <col min="2" max="3" width="19.42578125" customWidth="1"/>
    <col min="4" max="4" width="6.42578125" customWidth="1"/>
    <col min="5" max="5" width="11.28515625" style="2" customWidth="1"/>
    <col min="6" max="6" width="11.140625" style="2" customWidth="1"/>
    <col min="7" max="7" width="11.42578125" style="2" customWidth="1"/>
    <col min="8" max="8" width="12" style="2" customWidth="1"/>
    <col min="9" max="9" width="12.28515625" style="1" customWidth="1"/>
    <col min="10" max="10" width="9.140625" hidden="1" customWidth="1"/>
    <col min="16" max="16" width="0" hidden="1" customWidth="1"/>
  </cols>
  <sheetData>
    <row r="1" spans="1:16" s="3" customFormat="1" ht="33.75" customHeight="1" thickBot="1">
      <c r="A1" s="186" t="str">
        <f>'Prezenční listina'!F1</f>
        <v>TFA OSTRAVSKÁ VĚŽ 2018</v>
      </c>
      <c r="B1" s="186"/>
      <c r="C1" s="186"/>
      <c r="D1" s="187"/>
      <c r="E1" s="190" t="s">
        <v>28</v>
      </c>
      <c r="F1" s="191"/>
      <c r="G1" s="192"/>
      <c r="H1" s="188">
        <f ca="1">TODAY()</f>
        <v>43348</v>
      </c>
      <c r="I1" s="189"/>
      <c r="K1" s="57"/>
      <c r="P1" s="57">
        <f>'Celková startovka'!D2</f>
        <v>3.472222222222222E-3</v>
      </c>
    </row>
    <row r="2" spans="1:16" ht="35.25" customHeight="1" thickBot="1">
      <c r="A2" s="116" t="s">
        <v>21</v>
      </c>
      <c r="B2" s="117" t="s">
        <v>30</v>
      </c>
      <c r="C2" s="118" t="s">
        <v>31</v>
      </c>
      <c r="D2" s="119" t="s">
        <v>15</v>
      </c>
      <c r="E2" s="118" t="s">
        <v>2</v>
      </c>
      <c r="F2" s="118" t="s">
        <v>3</v>
      </c>
      <c r="G2" s="118" t="s">
        <v>4</v>
      </c>
      <c r="H2" s="118" t="s">
        <v>5</v>
      </c>
      <c r="I2" s="120" t="s">
        <v>22</v>
      </c>
    </row>
    <row r="3" spans="1:16" ht="18.75" hidden="1" customHeight="1" thickBot="1">
      <c r="A3" s="54">
        <f>'Celková startovka'!A20</f>
        <v>17</v>
      </c>
      <c r="B3" s="121" t="str">
        <f>'Celková startovka'!B20</f>
        <v>Pažický</v>
      </c>
      <c r="C3" s="121" t="str">
        <f>'Celková startovka'!C20</f>
        <v>Petr</v>
      </c>
      <c r="D3" s="122">
        <f>'Celková startovka'!D20</f>
        <v>0</v>
      </c>
      <c r="E3" s="152" t="s">
        <v>156</v>
      </c>
      <c r="F3" s="153" t="s">
        <v>156</v>
      </c>
      <c r="G3" s="153" t="s">
        <v>156</v>
      </c>
      <c r="H3" s="153" t="s">
        <v>156</v>
      </c>
      <c r="I3" s="9" t="e">
        <f>SUM(E3+F3+G3+H3)</f>
        <v>#VALUE!</v>
      </c>
      <c r="J3" s="9" t="e">
        <f>SUM(F3+G3+H3+I3)</f>
        <v>#VALUE!</v>
      </c>
    </row>
    <row r="4" spans="1:16" ht="18.75" hidden="1" customHeight="1" thickBot="1">
      <c r="A4" s="123">
        <f>'Celková startovka'!A37</f>
        <v>34</v>
      </c>
      <c r="B4" s="124">
        <f>'Celková startovka'!B37</f>
        <v>0</v>
      </c>
      <c r="C4" s="124">
        <f>'Celková startovka'!C37</f>
        <v>0</v>
      </c>
      <c r="D4" s="125">
        <f>'Celková startovka'!D37</f>
        <v>0</v>
      </c>
      <c r="E4" s="156"/>
      <c r="F4" s="156"/>
      <c r="G4" s="156"/>
      <c r="H4" s="156"/>
      <c r="I4" s="10">
        <f t="shared" ref="I4:I35" si="0">SUM(E4+F4+G4+H4)</f>
        <v>0</v>
      </c>
    </row>
    <row r="5" spans="1:16" ht="18.75" hidden="1" customHeight="1" thickBot="1">
      <c r="A5" s="123">
        <f>'Celková startovka'!A56</f>
        <v>53</v>
      </c>
      <c r="B5" s="124">
        <f>'Celková startovka'!B56</f>
        <v>0</v>
      </c>
      <c r="C5" s="124">
        <f>'Celková startovka'!C56</f>
        <v>0</v>
      </c>
      <c r="D5" s="125">
        <f>'Celková startovka'!D56</f>
        <v>0</v>
      </c>
      <c r="E5" s="156"/>
      <c r="F5" s="156"/>
      <c r="G5" s="156"/>
      <c r="H5" s="156"/>
      <c r="I5" s="10">
        <f t="shared" si="0"/>
        <v>0</v>
      </c>
    </row>
    <row r="6" spans="1:16" ht="18.75" hidden="1" customHeight="1" thickBot="1">
      <c r="A6" s="123">
        <f>'Celková startovka'!A64</f>
        <v>61</v>
      </c>
      <c r="B6" s="124">
        <f>'Celková startovka'!B64</f>
        <v>0</v>
      </c>
      <c r="C6" s="124">
        <f>'Celková startovka'!C64</f>
        <v>0</v>
      </c>
      <c r="D6" s="125">
        <f>'Celková startovka'!D64</f>
        <v>0</v>
      </c>
      <c r="E6" s="156"/>
      <c r="F6" s="156"/>
      <c r="G6" s="156"/>
      <c r="H6" s="156"/>
      <c r="I6" s="10">
        <f t="shared" si="0"/>
        <v>0</v>
      </c>
    </row>
    <row r="7" spans="1:16" ht="18.75" hidden="1" customHeight="1" thickBot="1">
      <c r="A7" s="123">
        <f>'Celková startovka'!A82</f>
        <v>79</v>
      </c>
      <c r="B7" s="124" t="str">
        <f>'Celková startovka'!B82</f>
        <v>VIP</v>
      </c>
      <c r="C7" s="124">
        <f>'Celková startovka'!C82</f>
        <v>0</v>
      </c>
      <c r="D7" s="125">
        <f>'Celková startovka'!D82</f>
        <v>0</v>
      </c>
      <c r="E7" s="153"/>
      <c r="F7" s="153"/>
      <c r="G7" s="153"/>
      <c r="H7" s="153"/>
      <c r="I7" s="10">
        <f t="shared" si="0"/>
        <v>0</v>
      </c>
    </row>
    <row r="8" spans="1:16" ht="18.75" hidden="1" customHeight="1" thickBot="1">
      <c r="A8" s="123">
        <f>'Celková startovka'!A83</f>
        <v>80</v>
      </c>
      <c r="B8" s="124" t="str">
        <f>'Celková startovka'!B83</f>
        <v>Vápeníková</v>
      </c>
      <c r="C8" s="124" t="str">
        <f>'Celková startovka'!C83</f>
        <v>Denisa</v>
      </c>
      <c r="D8" s="125">
        <f>'Celková startovka'!D83</f>
        <v>0</v>
      </c>
      <c r="E8" s="153">
        <v>1.2502314814814815E-3</v>
      </c>
      <c r="F8" s="153">
        <v>1.2842592592592595E-3</v>
      </c>
      <c r="G8" s="153">
        <v>1.235648148148148E-3</v>
      </c>
      <c r="H8" s="153">
        <v>2.721064814814815E-3</v>
      </c>
      <c r="I8" s="10">
        <f t="shared" si="0"/>
        <v>6.4912037037037039E-3</v>
      </c>
    </row>
    <row r="9" spans="1:16" ht="18.75" hidden="1" customHeight="1" thickBot="1">
      <c r="A9" s="123">
        <f>'Celková startovka'!A84</f>
        <v>81</v>
      </c>
      <c r="B9" s="124">
        <f>'Celková startovka'!B84</f>
        <v>0</v>
      </c>
      <c r="C9" s="124">
        <f>'Celková startovka'!C84</f>
        <v>0</v>
      </c>
      <c r="D9" s="125">
        <f>'Celková startovka'!D84</f>
        <v>0</v>
      </c>
      <c r="E9" s="153"/>
      <c r="F9" s="153"/>
      <c r="G9" s="153"/>
      <c r="H9" s="153"/>
      <c r="I9" s="10">
        <f t="shared" si="0"/>
        <v>0</v>
      </c>
    </row>
    <row r="10" spans="1:16" ht="18.75" hidden="1" customHeight="1" thickBot="1">
      <c r="A10" s="123">
        <f>'Celková startovka'!A85</f>
        <v>82</v>
      </c>
      <c r="B10" s="124">
        <f>'Celková startovka'!B85</f>
        <v>0</v>
      </c>
      <c r="C10" s="124">
        <f>'Celková startovka'!C85</f>
        <v>0</v>
      </c>
      <c r="D10" s="125">
        <f>'Celková startovka'!D85</f>
        <v>0</v>
      </c>
      <c r="E10" s="153"/>
      <c r="F10" s="153"/>
      <c r="G10" s="153"/>
      <c r="H10" s="153"/>
      <c r="I10" s="10">
        <f t="shared" si="0"/>
        <v>0</v>
      </c>
    </row>
    <row r="11" spans="1:16" ht="18.75" hidden="1" customHeight="1" thickBot="1">
      <c r="A11" s="123">
        <f>'Celková startovka'!A86</f>
        <v>83</v>
      </c>
      <c r="B11" s="124">
        <f>'Celková startovka'!B86</f>
        <v>0</v>
      </c>
      <c r="C11" s="124">
        <f>'Celková startovka'!C86</f>
        <v>0</v>
      </c>
      <c r="D11" s="125">
        <f>'Celková startovka'!D86</f>
        <v>0</v>
      </c>
      <c r="E11" s="153"/>
      <c r="F11" s="153"/>
      <c r="G11" s="153"/>
      <c r="H11" s="153"/>
      <c r="I11" s="10">
        <f t="shared" si="0"/>
        <v>0</v>
      </c>
    </row>
    <row r="12" spans="1:16" ht="18.75" hidden="1" customHeight="1" thickBot="1">
      <c r="A12" s="123">
        <f>'Celková startovka'!A87</f>
        <v>84</v>
      </c>
      <c r="B12" s="124">
        <f>'Celková startovka'!B87</f>
        <v>0</v>
      </c>
      <c r="C12" s="124">
        <f>'Celková startovka'!C87</f>
        <v>0</v>
      </c>
      <c r="D12" s="125">
        <f>'Celková startovka'!D87</f>
        <v>0</v>
      </c>
      <c r="E12" s="109"/>
      <c r="F12" s="109"/>
      <c r="G12" s="109"/>
      <c r="H12" s="153"/>
      <c r="I12" s="10">
        <f t="shared" si="0"/>
        <v>0</v>
      </c>
    </row>
    <row r="13" spans="1:16" ht="18.75" hidden="1" customHeight="1" thickBot="1">
      <c r="A13" s="123">
        <f>'Celková startovka'!A88</f>
        <v>85</v>
      </c>
      <c r="B13" s="124">
        <f>'Celková startovka'!B88</f>
        <v>0</v>
      </c>
      <c r="C13" s="124">
        <f>'Celková startovka'!C88</f>
        <v>0</v>
      </c>
      <c r="D13" s="125">
        <f>'Celková startovka'!D88</f>
        <v>0</v>
      </c>
      <c r="E13" s="109"/>
      <c r="F13" s="109"/>
      <c r="G13" s="109"/>
      <c r="H13" s="153"/>
      <c r="I13" s="10">
        <f t="shared" si="0"/>
        <v>0</v>
      </c>
    </row>
    <row r="14" spans="1:16" ht="18.75" hidden="1" customHeight="1" thickBot="1">
      <c r="A14" s="123">
        <f>'Celková startovka'!A89</f>
        <v>86</v>
      </c>
      <c r="B14" s="124">
        <f>'Celková startovka'!B89</f>
        <v>0</v>
      </c>
      <c r="C14" s="124">
        <f>'Celková startovka'!C89</f>
        <v>0</v>
      </c>
      <c r="D14" s="125">
        <f>'Celková startovka'!D89</f>
        <v>0</v>
      </c>
      <c r="E14" s="109"/>
      <c r="F14" s="109"/>
      <c r="G14" s="109"/>
      <c r="H14" s="153"/>
      <c r="I14" s="10">
        <f t="shared" si="0"/>
        <v>0</v>
      </c>
    </row>
    <row r="15" spans="1:16" ht="18.75" hidden="1" customHeight="1" thickBot="1">
      <c r="A15" s="123">
        <f>'Celková startovka'!A90</f>
        <v>87</v>
      </c>
      <c r="B15" s="124">
        <f>'Celková startovka'!B90</f>
        <v>0</v>
      </c>
      <c r="C15" s="124">
        <f>'Celková startovka'!C90</f>
        <v>0</v>
      </c>
      <c r="D15" s="125">
        <f>'Celková startovka'!D90</f>
        <v>0</v>
      </c>
      <c r="E15" s="109"/>
      <c r="F15" s="109"/>
      <c r="G15" s="109"/>
      <c r="H15" s="153"/>
      <c r="I15" s="10">
        <f t="shared" si="0"/>
        <v>0</v>
      </c>
    </row>
    <row r="16" spans="1:16" ht="18.75" hidden="1" customHeight="1" thickBot="1">
      <c r="A16" s="123">
        <f>'Celková startovka'!A91</f>
        <v>88</v>
      </c>
      <c r="B16" s="124">
        <f>'Celková startovka'!B91</f>
        <v>0</v>
      </c>
      <c r="C16" s="124">
        <f>'Celková startovka'!C91</f>
        <v>0</v>
      </c>
      <c r="D16" s="125">
        <f>'Celková startovka'!D91</f>
        <v>0</v>
      </c>
      <c r="E16" s="109"/>
      <c r="F16" s="109"/>
      <c r="G16" s="109"/>
      <c r="H16" s="153"/>
      <c r="I16" s="10">
        <f t="shared" si="0"/>
        <v>0</v>
      </c>
    </row>
    <row r="17" spans="1:9" ht="18.75" hidden="1" customHeight="1" thickBot="1">
      <c r="A17" s="123">
        <f>'Celková startovka'!A92</f>
        <v>89</v>
      </c>
      <c r="B17" s="124">
        <f>'Celková startovka'!B92</f>
        <v>0</v>
      </c>
      <c r="C17" s="124">
        <f>'Celková startovka'!C92</f>
        <v>0</v>
      </c>
      <c r="D17" s="125">
        <f>'Celková startovka'!D92</f>
        <v>0</v>
      </c>
      <c r="E17" s="109"/>
      <c r="F17" s="109"/>
      <c r="G17" s="109"/>
      <c r="H17" s="153"/>
      <c r="I17" s="10">
        <f t="shared" si="0"/>
        <v>0</v>
      </c>
    </row>
    <row r="18" spans="1:9" ht="18.75" hidden="1" customHeight="1" thickBot="1">
      <c r="A18" s="123">
        <f>'Celková startovka'!A93</f>
        <v>90</v>
      </c>
      <c r="B18" s="124">
        <f>'Celková startovka'!B93</f>
        <v>0</v>
      </c>
      <c r="C18" s="124">
        <f>'Celková startovka'!C93</f>
        <v>0</v>
      </c>
      <c r="D18" s="125">
        <f>'Celková startovka'!D93</f>
        <v>0</v>
      </c>
      <c r="E18" s="109"/>
      <c r="F18" s="109"/>
      <c r="G18" s="109"/>
      <c r="H18" s="153"/>
      <c r="I18" s="10">
        <f t="shared" si="0"/>
        <v>0</v>
      </c>
    </row>
    <row r="19" spans="1:9" ht="18.75" hidden="1" customHeight="1" thickBot="1">
      <c r="A19" s="123">
        <f>'Celková startovka'!A94</f>
        <v>91</v>
      </c>
      <c r="B19" s="124">
        <f>'Celková startovka'!B94</f>
        <v>0</v>
      </c>
      <c r="C19" s="124">
        <f>'Celková startovka'!C94</f>
        <v>0</v>
      </c>
      <c r="D19" s="125">
        <f>'Celková startovka'!D94</f>
        <v>0</v>
      </c>
      <c r="E19" s="109"/>
      <c r="F19" s="109"/>
      <c r="G19" s="109"/>
      <c r="H19" s="153"/>
      <c r="I19" s="10">
        <f t="shared" si="0"/>
        <v>0</v>
      </c>
    </row>
    <row r="20" spans="1:9" ht="18.75" hidden="1" customHeight="1" thickBot="1">
      <c r="A20" s="123">
        <f>'Celková startovka'!A95</f>
        <v>92</v>
      </c>
      <c r="B20" s="124">
        <f>'Celková startovka'!B95</f>
        <v>0</v>
      </c>
      <c r="C20" s="124">
        <f>'Celková startovka'!C95</f>
        <v>0</v>
      </c>
      <c r="D20" s="125">
        <f>'Celková startovka'!D95</f>
        <v>0</v>
      </c>
      <c r="E20" s="109"/>
      <c r="F20" s="109"/>
      <c r="G20" s="109"/>
      <c r="H20" s="109"/>
      <c r="I20" s="10">
        <f t="shared" si="0"/>
        <v>0</v>
      </c>
    </row>
    <row r="21" spans="1:9" ht="18.75" hidden="1" customHeight="1" thickBot="1">
      <c r="A21" s="123">
        <f>'Celková startovka'!A96</f>
        <v>93</v>
      </c>
      <c r="B21" s="124">
        <f>'Celková startovka'!B96</f>
        <v>0</v>
      </c>
      <c r="C21" s="124">
        <f>'Celková startovka'!C96</f>
        <v>0</v>
      </c>
      <c r="D21" s="125">
        <f>'Celková startovka'!D96</f>
        <v>0</v>
      </c>
      <c r="E21" s="109"/>
      <c r="F21" s="109"/>
      <c r="G21" s="109"/>
      <c r="H21" s="109"/>
      <c r="I21" s="10">
        <f t="shared" si="0"/>
        <v>0</v>
      </c>
    </row>
    <row r="22" spans="1:9" ht="18.75" hidden="1" customHeight="1" thickBot="1">
      <c r="A22" s="123">
        <f>'Celková startovka'!A97</f>
        <v>94</v>
      </c>
      <c r="B22" s="124">
        <f>'Celková startovka'!B97</f>
        <v>0</v>
      </c>
      <c r="C22" s="124">
        <f>'Celková startovka'!C97</f>
        <v>0</v>
      </c>
      <c r="D22" s="125">
        <f>'Celková startovka'!D97</f>
        <v>0</v>
      </c>
      <c r="E22" s="109"/>
      <c r="F22" s="109"/>
      <c r="G22" s="109"/>
      <c r="H22" s="109"/>
      <c r="I22" s="10">
        <f t="shared" si="0"/>
        <v>0</v>
      </c>
    </row>
    <row r="23" spans="1:9" ht="18.75" hidden="1" customHeight="1" thickBot="1">
      <c r="A23" s="123">
        <f>'Celková startovka'!A98</f>
        <v>95</v>
      </c>
      <c r="B23" s="124">
        <f>'Celková startovka'!B98</f>
        <v>0</v>
      </c>
      <c r="C23" s="124">
        <f>'Celková startovka'!C98</f>
        <v>0</v>
      </c>
      <c r="D23" s="125">
        <f>'Celková startovka'!D98</f>
        <v>0</v>
      </c>
      <c r="E23" s="109"/>
      <c r="F23" s="109"/>
      <c r="G23" s="109"/>
      <c r="H23" s="109"/>
      <c r="I23" s="10">
        <f t="shared" si="0"/>
        <v>0</v>
      </c>
    </row>
    <row r="24" spans="1:9" ht="18.75" hidden="1" customHeight="1" thickBot="1">
      <c r="A24" s="123">
        <f>'Celková startovka'!A99</f>
        <v>96</v>
      </c>
      <c r="B24" s="124">
        <f>'Celková startovka'!B99</f>
        <v>0</v>
      </c>
      <c r="C24" s="124">
        <f>'Celková startovka'!C99</f>
        <v>0</v>
      </c>
      <c r="D24" s="125">
        <f>'Celková startovka'!D99</f>
        <v>0</v>
      </c>
      <c r="E24" s="109"/>
      <c r="F24" s="109"/>
      <c r="G24" s="109"/>
      <c r="H24" s="109"/>
      <c r="I24" s="10">
        <f t="shared" si="0"/>
        <v>0</v>
      </c>
    </row>
    <row r="25" spans="1:9" ht="18.75" hidden="1" customHeight="1" thickBot="1">
      <c r="A25" s="123">
        <f>'Celková startovka'!A100</f>
        <v>97</v>
      </c>
      <c r="B25" s="124">
        <f>'Celková startovka'!B100</f>
        <v>0</v>
      </c>
      <c r="C25" s="124">
        <f>'Celková startovka'!C100</f>
        <v>0</v>
      </c>
      <c r="D25" s="125">
        <f>'Celková startovka'!D100</f>
        <v>0</v>
      </c>
      <c r="E25" s="109"/>
      <c r="F25" s="109"/>
      <c r="G25" s="109"/>
      <c r="H25" s="109"/>
      <c r="I25" s="10">
        <f t="shared" si="0"/>
        <v>0</v>
      </c>
    </row>
    <row r="26" spans="1:9" ht="18.75" hidden="1" customHeight="1" thickBot="1">
      <c r="A26" s="123">
        <f>'Celková startovka'!A101</f>
        <v>98</v>
      </c>
      <c r="B26" s="124">
        <f>'Celková startovka'!B101</f>
        <v>0</v>
      </c>
      <c r="C26" s="124">
        <f>'Celková startovka'!C101</f>
        <v>0</v>
      </c>
      <c r="D26" s="125">
        <f>'Celková startovka'!D101</f>
        <v>0</v>
      </c>
      <c r="E26" s="109"/>
      <c r="F26" s="109"/>
      <c r="G26" s="109"/>
      <c r="H26" s="109"/>
      <c r="I26" s="10">
        <f t="shared" si="0"/>
        <v>0</v>
      </c>
    </row>
    <row r="27" spans="1:9" ht="18.75" hidden="1" customHeight="1" thickBot="1">
      <c r="A27" s="123">
        <f>'Celková startovka'!A102</f>
        <v>99</v>
      </c>
      <c r="B27" s="124">
        <f>'Celková startovka'!B102</f>
        <v>0</v>
      </c>
      <c r="C27" s="124">
        <f>'Celková startovka'!C102</f>
        <v>0</v>
      </c>
      <c r="D27" s="125">
        <f>'Celková startovka'!D102</f>
        <v>0</v>
      </c>
      <c r="E27" s="109"/>
      <c r="F27" s="109"/>
      <c r="G27" s="109"/>
      <c r="H27" s="109"/>
      <c r="I27" s="10">
        <f t="shared" si="0"/>
        <v>0</v>
      </c>
    </row>
    <row r="28" spans="1:9" ht="18.75" hidden="1" customHeight="1" thickBot="1">
      <c r="A28" s="123">
        <f>'Celková startovka'!A103</f>
        <v>100</v>
      </c>
      <c r="B28" s="124">
        <f>'Celková startovka'!B103</f>
        <v>0</v>
      </c>
      <c r="C28" s="124">
        <f>'Celková startovka'!C103</f>
        <v>0</v>
      </c>
      <c r="D28" s="125">
        <f>'Celková startovka'!D103</f>
        <v>0</v>
      </c>
      <c r="E28" s="109"/>
      <c r="F28" s="109"/>
      <c r="G28" s="109"/>
      <c r="H28" s="109"/>
      <c r="I28" s="10">
        <f t="shared" si="0"/>
        <v>0</v>
      </c>
    </row>
    <row r="29" spans="1:9" ht="18.75" hidden="1" customHeight="1" thickBot="1">
      <c r="A29" s="123">
        <f>'Celková startovka'!A104</f>
        <v>101</v>
      </c>
      <c r="B29" s="124">
        <f>'Celková startovka'!B104</f>
        <v>0</v>
      </c>
      <c r="C29" s="124">
        <f>'Celková startovka'!C104</f>
        <v>0</v>
      </c>
      <c r="D29" s="125">
        <f>'Celková startovka'!D104</f>
        <v>0</v>
      </c>
      <c r="E29" s="109"/>
      <c r="F29" s="109"/>
      <c r="G29" s="109"/>
      <c r="H29" s="109"/>
      <c r="I29" s="10">
        <f t="shared" si="0"/>
        <v>0</v>
      </c>
    </row>
    <row r="30" spans="1:9" ht="18.75" hidden="1" customHeight="1" thickBot="1">
      <c r="A30" s="123">
        <f>'Celková startovka'!A105</f>
        <v>102</v>
      </c>
      <c r="B30" s="124">
        <f>'Celková startovka'!B105</f>
        <v>0</v>
      </c>
      <c r="C30" s="124">
        <f>'Celková startovka'!C105</f>
        <v>0</v>
      </c>
      <c r="D30" s="125">
        <f>'Celková startovka'!D105</f>
        <v>0</v>
      </c>
      <c r="E30" s="109"/>
      <c r="F30" s="109"/>
      <c r="G30" s="109"/>
      <c r="H30" s="109"/>
      <c r="I30" s="10">
        <f t="shared" si="0"/>
        <v>0</v>
      </c>
    </row>
    <row r="31" spans="1:9" ht="18.75" hidden="1" customHeight="1" thickBot="1">
      <c r="A31" s="123">
        <f>'Celková startovka'!A106</f>
        <v>103</v>
      </c>
      <c r="B31" s="124">
        <f>'Celková startovka'!B106</f>
        <v>0</v>
      </c>
      <c r="C31" s="124">
        <f>'Celková startovka'!C106</f>
        <v>0</v>
      </c>
      <c r="D31" s="125">
        <f>'Celková startovka'!D106</f>
        <v>0</v>
      </c>
      <c r="E31" s="109"/>
      <c r="F31" s="109"/>
      <c r="G31" s="109"/>
      <c r="H31" s="109"/>
      <c r="I31" s="10">
        <f t="shared" si="0"/>
        <v>0</v>
      </c>
    </row>
    <row r="32" spans="1:9" ht="18.75" hidden="1" customHeight="1" thickBot="1">
      <c r="A32" s="123">
        <f>'Celková startovka'!A107</f>
        <v>104</v>
      </c>
      <c r="B32" s="124">
        <f>'Celková startovka'!B107</f>
        <v>0</v>
      </c>
      <c r="C32" s="124">
        <f>'Celková startovka'!C107</f>
        <v>0</v>
      </c>
      <c r="D32" s="125">
        <f>'Celková startovka'!D107</f>
        <v>0</v>
      </c>
      <c r="E32" s="109"/>
      <c r="F32" s="109"/>
      <c r="G32" s="109"/>
      <c r="H32" s="109"/>
      <c r="I32" s="10">
        <f t="shared" si="0"/>
        <v>0</v>
      </c>
    </row>
    <row r="33" spans="1:9" ht="18.75" hidden="1" customHeight="1" thickBot="1">
      <c r="A33" s="123">
        <f>'Celková startovka'!A108</f>
        <v>105</v>
      </c>
      <c r="B33" s="124">
        <f>'Celková startovka'!B108</f>
        <v>0</v>
      </c>
      <c r="C33" s="124">
        <f>'Celková startovka'!C108</f>
        <v>0</v>
      </c>
      <c r="D33" s="125">
        <f>'Celková startovka'!D108</f>
        <v>0</v>
      </c>
      <c r="E33" s="109"/>
      <c r="F33" s="109"/>
      <c r="G33" s="109"/>
      <c r="H33" s="109"/>
      <c r="I33" s="10">
        <f t="shared" si="0"/>
        <v>0</v>
      </c>
    </row>
    <row r="34" spans="1:9" ht="18.75" hidden="1" customHeight="1" thickBot="1">
      <c r="A34" s="123">
        <f>'Celková startovka'!A109</f>
        <v>106</v>
      </c>
      <c r="B34" s="124">
        <f>'Celková startovka'!B109</f>
        <v>0</v>
      </c>
      <c r="C34" s="124">
        <f>'Celková startovka'!C109</f>
        <v>0</v>
      </c>
      <c r="D34" s="125">
        <f>'Celková startovka'!D109</f>
        <v>0</v>
      </c>
      <c r="E34" s="109"/>
      <c r="F34" s="109"/>
      <c r="G34" s="109"/>
      <c r="H34" s="109"/>
      <c r="I34" s="10">
        <f t="shared" si="0"/>
        <v>0</v>
      </c>
    </row>
    <row r="35" spans="1:9" ht="18.75" hidden="1" customHeight="1" thickBot="1">
      <c r="A35" s="123">
        <f>'Celková startovka'!A110</f>
        <v>107</v>
      </c>
      <c r="B35" s="124">
        <f>'Celková startovka'!B110</f>
        <v>0</v>
      </c>
      <c r="C35" s="124">
        <f>'Celková startovka'!C110</f>
        <v>0</v>
      </c>
      <c r="D35" s="125">
        <f>'Celková startovka'!D110</f>
        <v>0</v>
      </c>
      <c r="E35" s="109"/>
      <c r="F35" s="109"/>
      <c r="G35" s="109"/>
      <c r="H35" s="109"/>
      <c r="I35" s="10">
        <f t="shared" si="0"/>
        <v>0</v>
      </c>
    </row>
    <row r="36" spans="1:9" ht="18.75" hidden="1" customHeight="1" thickBot="1">
      <c r="A36" s="123">
        <f>'Celková startovka'!A111</f>
        <v>108</v>
      </c>
      <c r="B36" s="124">
        <f>'Celková startovka'!B111</f>
        <v>0</v>
      </c>
      <c r="C36" s="124">
        <f>'Celková startovka'!C111</f>
        <v>0</v>
      </c>
      <c r="D36" s="125">
        <f>'Celková startovka'!D111</f>
        <v>0</v>
      </c>
      <c r="E36" s="109"/>
      <c r="F36" s="109"/>
      <c r="G36" s="109"/>
      <c r="H36" s="109"/>
      <c r="I36" s="10">
        <f t="shared" ref="I36:I67" si="1">SUM(E36+F36+G36+H36)</f>
        <v>0</v>
      </c>
    </row>
    <row r="37" spans="1:9" ht="18.75" hidden="1" customHeight="1" thickBot="1">
      <c r="A37" s="123">
        <f>'Celková startovka'!A112</f>
        <v>109</v>
      </c>
      <c r="B37" s="124">
        <f>'Celková startovka'!B112</f>
        <v>0</v>
      </c>
      <c r="C37" s="124">
        <f>'Celková startovka'!C112</f>
        <v>0</v>
      </c>
      <c r="D37" s="125">
        <f>'Celková startovka'!D112</f>
        <v>0</v>
      </c>
      <c r="E37" s="109"/>
      <c r="F37" s="109"/>
      <c r="G37" s="109"/>
      <c r="H37" s="109"/>
      <c r="I37" s="10">
        <f t="shared" si="1"/>
        <v>0</v>
      </c>
    </row>
    <row r="38" spans="1:9" ht="18.75" hidden="1" customHeight="1" thickBot="1">
      <c r="A38" s="123">
        <f>'Celková startovka'!A113</f>
        <v>110</v>
      </c>
      <c r="B38" s="124">
        <f>'Celková startovka'!B113</f>
        <v>0</v>
      </c>
      <c r="C38" s="124">
        <f>'Celková startovka'!C113</f>
        <v>0</v>
      </c>
      <c r="D38" s="125">
        <f>'Celková startovka'!D113</f>
        <v>0</v>
      </c>
      <c r="E38" s="109"/>
      <c r="F38" s="109"/>
      <c r="G38" s="109"/>
      <c r="H38" s="109"/>
      <c r="I38" s="10">
        <f t="shared" si="1"/>
        <v>0</v>
      </c>
    </row>
    <row r="39" spans="1:9" ht="18.75" hidden="1" customHeight="1" thickBot="1">
      <c r="A39" s="123">
        <f>'Celková startovka'!A114</f>
        <v>111</v>
      </c>
      <c r="B39" s="124">
        <f>'Celková startovka'!B114</f>
        <v>0</v>
      </c>
      <c r="C39" s="124">
        <f>'Celková startovka'!C114</f>
        <v>0</v>
      </c>
      <c r="D39" s="125">
        <f>'Celková startovka'!D114</f>
        <v>0</v>
      </c>
      <c r="E39" s="109"/>
      <c r="F39" s="109"/>
      <c r="G39" s="109"/>
      <c r="H39" s="109"/>
      <c r="I39" s="10">
        <f t="shared" si="1"/>
        <v>0</v>
      </c>
    </row>
    <row r="40" spans="1:9" ht="18.75" hidden="1" customHeight="1" thickBot="1">
      <c r="A40" s="123">
        <f>'Celková startovka'!A115</f>
        <v>112</v>
      </c>
      <c r="B40" s="124">
        <f>'Celková startovka'!B115</f>
        <v>0</v>
      </c>
      <c r="C40" s="124">
        <f>'Celková startovka'!C115</f>
        <v>0</v>
      </c>
      <c r="D40" s="125">
        <f>'Celková startovka'!D115</f>
        <v>0</v>
      </c>
      <c r="E40" s="109"/>
      <c r="F40" s="109"/>
      <c r="G40" s="109"/>
      <c r="H40" s="109"/>
      <c r="I40" s="10">
        <f t="shared" si="1"/>
        <v>0</v>
      </c>
    </row>
    <row r="41" spans="1:9" ht="18.75" hidden="1" customHeight="1" thickBot="1">
      <c r="A41" s="123">
        <f>'Celková startovka'!A116</f>
        <v>113</v>
      </c>
      <c r="B41" s="124">
        <f>'Celková startovka'!B116</f>
        <v>0</v>
      </c>
      <c r="C41" s="124">
        <f>'Celková startovka'!C116</f>
        <v>0</v>
      </c>
      <c r="D41" s="125">
        <f>'Celková startovka'!D116</f>
        <v>0</v>
      </c>
      <c r="E41" s="109"/>
      <c r="F41" s="109"/>
      <c r="G41" s="109"/>
      <c r="H41" s="109"/>
      <c r="I41" s="10">
        <f t="shared" si="1"/>
        <v>0</v>
      </c>
    </row>
    <row r="42" spans="1:9" ht="18.75" hidden="1" customHeight="1" thickBot="1">
      <c r="A42" s="123">
        <f>'Celková startovka'!A117</f>
        <v>114</v>
      </c>
      <c r="B42" s="124">
        <f>'Celková startovka'!B117</f>
        <v>0</v>
      </c>
      <c r="C42" s="124">
        <f>'Celková startovka'!C117</f>
        <v>0</v>
      </c>
      <c r="D42" s="125">
        <f>'Celková startovka'!D117</f>
        <v>0</v>
      </c>
      <c r="E42" s="109"/>
      <c r="F42" s="109"/>
      <c r="G42" s="109"/>
      <c r="H42" s="109"/>
      <c r="I42" s="10">
        <f t="shared" si="1"/>
        <v>0</v>
      </c>
    </row>
    <row r="43" spans="1:9" ht="18.75" hidden="1" customHeight="1" thickBot="1">
      <c r="A43" s="123">
        <f>'Celková startovka'!A118</f>
        <v>115</v>
      </c>
      <c r="B43" s="124">
        <f>'Celková startovka'!B118</f>
        <v>0</v>
      </c>
      <c r="C43" s="124">
        <f>'Celková startovka'!C118</f>
        <v>0</v>
      </c>
      <c r="D43" s="125">
        <f>'Celková startovka'!D118</f>
        <v>0</v>
      </c>
      <c r="E43" s="109"/>
      <c r="F43" s="109"/>
      <c r="G43" s="109"/>
      <c r="H43" s="109"/>
      <c r="I43" s="10">
        <f t="shared" si="1"/>
        <v>0</v>
      </c>
    </row>
    <row r="44" spans="1:9" ht="18.75" hidden="1" customHeight="1" thickBot="1">
      <c r="A44" s="123">
        <f>'Celková startovka'!A119</f>
        <v>116</v>
      </c>
      <c r="B44" s="124">
        <f>'Celková startovka'!B119</f>
        <v>0</v>
      </c>
      <c r="C44" s="124">
        <f>'Celková startovka'!C119</f>
        <v>0</v>
      </c>
      <c r="D44" s="125">
        <f>'Celková startovka'!D119</f>
        <v>0</v>
      </c>
      <c r="E44" s="109"/>
      <c r="F44" s="109"/>
      <c r="G44" s="109"/>
      <c r="H44" s="109"/>
      <c r="I44" s="10">
        <f t="shared" si="1"/>
        <v>0</v>
      </c>
    </row>
    <row r="45" spans="1:9" ht="18.75" hidden="1" customHeight="1" thickBot="1">
      <c r="A45" s="123">
        <f>'Celková startovka'!A120</f>
        <v>117</v>
      </c>
      <c r="B45" s="124">
        <f>'Celková startovka'!B120</f>
        <v>0</v>
      </c>
      <c r="C45" s="124">
        <f>'Celková startovka'!C120</f>
        <v>0</v>
      </c>
      <c r="D45" s="125">
        <f>'Celková startovka'!D120</f>
        <v>0</v>
      </c>
      <c r="E45" s="109"/>
      <c r="F45" s="109"/>
      <c r="G45" s="109"/>
      <c r="H45" s="109"/>
      <c r="I45" s="10">
        <f t="shared" si="1"/>
        <v>0</v>
      </c>
    </row>
    <row r="46" spans="1:9" ht="18.75" hidden="1" customHeight="1" thickBot="1">
      <c r="A46" s="123">
        <f>'Celková startovka'!A121</f>
        <v>118</v>
      </c>
      <c r="B46" s="124">
        <f>'Celková startovka'!B121</f>
        <v>0</v>
      </c>
      <c r="C46" s="124">
        <f>'Celková startovka'!C121</f>
        <v>0</v>
      </c>
      <c r="D46" s="125">
        <f>'Celková startovka'!D121</f>
        <v>0</v>
      </c>
      <c r="E46" s="109"/>
      <c r="F46" s="109"/>
      <c r="G46" s="109"/>
      <c r="H46" s="109"/>
      <c r="I46" s="10">
        <f t="shared" si="1"/>
        <v>0</v>
      </c>
    </row>
    <row r="47" spans="1:9" ht="18.75" hidden="1" customHeight="1" thickBot="1">
      <c r="A47" s="123">
        <f>'Celková startovka'!A122</f>
        <v>119</v>
      </c>
      <c r="B47" s="124">
        <f>'Celková startovka'!B122</f>
        <v>0</v>
      </c>
      <c r="C47" s="124">
        <f>'Celková startovka'!C122</f>
        <v>0</v>
      </c>
      <c r="D47" s="125">
        <f>'Celková startovka'!D122</f>
        <v>0</v>
      </c>
      <c r="E47" s="109"/>
      <c r="F47" s="109"/>
      <c r="G47" s="109"/>
      <c r="H47" s="109"/>
      <c r="I47" s="10">
        <f t="shared" si="1"/>
        <v>0</v>
      </c>
    </row>
    <row r="48" spans="1:9" ht="18.75" hidden="1" customHeight="1" thickBot="1">
      <c r="A48" s="123">
        <f>'Celková startovka'!A123</f>
        <v>120</v>
      </c>
      <c r="B48" s="124">
        <f>'Celková startovka'!B123</f>
        <v>0</v>
      </c>
      <c r="C48" s="124">
        <f>'Celková startovka'!C123</f>
        <v>0</v>
      </c>
      <c r="D48" s="125">
        <f>'Celková startovka'!D123</f>
        <v>0</v>
      </c>
      <c r="E48" s="109"/>
      <c r="F48" s="109"/>
      <c r="G48" s="7"/>
      <c r="H48" s="109"/>
      <c r="I48" s="10">
        <f t="shared" si="1"/>
        <v>0</v>
      </c>
    </row>
    <row r="49" spans="1:9" ht="18.75" hidden="1" customHeight="1" thickBot="1">
      <c r="A49" s="123">
        <f>'Celková startovka'!A124</f>
        <v>121</v>
      </c>
      <c r="B49" s="124">
        <f>'Celková startovka'!B124</f>
        <v>0</v>
      </c>
      <c r="C49" s="124">
        <f>'Celková startovka'!C124</f>
        <v>0</v>
      </c>
      <c r="D49" s="125">
        <f>'Celková startovka'!D124</f>
        <v>0</v>
      </c>
      <c r="E49" s="109"/>
      <c r="F49" s="109"/>
      <c r="G49" s="7"/>
      <c r="H49" s="109"/>
      <c r="I49" s="10">
        <f t="shared" si="1"/>
        <v>0</v>
      </c>
    </row>
    <row r="50" spans="1:9" ht="18.75" hidden="1" customHeight="1" thickBot="1">
      <c r="A50" s="123">
        <f>'Celková startovka'!A125</f>
        <v>122</v>
      </c>
      <c r="B50" s="124">
        <f>'Celková startovka'!B125</f>
        <v>0</v>
      </c>
      <c r="C50" s="124">
        <f>'Celková startovka'!C125</f>
        <v>0</v>
      </c>
      <c r="D50" s="125">
        <f>'Celková startovka'!D125</f>
        <v>0</v>
      </c>
      <c r="E50" s="109"/>
      <c r="F50" s="109"/>
      <c r="G50" s="7"/>
      <c r="H50" s="109"/>
      <c r="I50" s="10">
        <f t="shared" si="1"/>
        <v>0</v>
      </c>
    </row>
    <row r="51" spans="1:9" ht="18.75" hidden="1" customHeight="1" thickBot="1">
      <c r="A51" s="123">
        <f>'Celková startovka'!A126</f>
        <v>123</v>
      </c>
      <c r="B51" s="124">
        <f>'Celková startovka'!B126</f>
        <v>0</v>
      </c>
      <c r="C51" s="124">
        <f>'Celková startovka'!C126</f>
        <v>0</v>
      </c>
      <c r="D51" s="125">
        <f>'Celková startovka'!D126</f>
        <v>0</v>
      </c>
      <c r="E51" s="109"/>
      <c r="F51" s="109"/>
      <c r="G51" s="7"/>
      <c r="H51" s="109"/>
      <c r="I51" s="10">
        <f t="shared" si="1"/>
        <v>0</v>
      </c>
    </row>
    <row r="52" spans="1:9" ht="18.75" hidden="1" customHeight="1" thickBot="1">
      <c r="A52" s="123">
        <f>'Celková startovka'!A127</f>
        <v>124</v>
      </c>
      <c r="B52" s="124">
        <f>'Celková startovka'!B127</f>
        <v>0</v>
      </c>
      <c r="C52" s="124">
        <f>'Celková startovka'!C127</f>
        <v>0</v>
      </c>
      <c r="D52" s="125">
        <f>'Celková startovka'!D127</f>
        <v>0</v>
      </c>
      <c r="E52" s="109"/>
      <c r="F52" s="109"/>
      <c r="G52" s="7"/>
      <c r="H52" s="109"/>
      <c r="I52" s="10">
        <f t="shared" si="1"/>
        <v>0</v>
      </c>
    </row>
    <row r="53" spans="1:9" ht="18.75" hidden="1" customHeight="1" thickBot="1">
      <c r="A53" s="123">
        <f>'Celková startovka'!A128</f>
        <v>125</v>
      </c>
      <c r="B53" s="124">
        <f>'Celková startovka'!B128</f>
        <v>0</v>
      </c>
      <c r="C53" s="124">
        <f>'Celková startovka'!C128</f>
        <v>0</v>
      </c>
      <c r="D53" s="125">
        <f>'Celková startovka'!D128</f>
        <v>0</v>
      </c>
      <c r="E53" s="109"/>
      <c r="F53" s="109"/>
      <c r="G53" s="7"/>
      <c r="H53" s="109"/>
      <c r="I53" s="10">
        <f t="shared" si="1"/>
        <v>0</v>
      </c>
    </row>
    <row r="54" spans="1:9" ht="18.75" hidden="1" customHeight="1" thickBot="1">
      <c r="A54" s="123">
        <f>'Celková startovka'!A129</f>
        <v>126</v>
      </c>
      <c r="B54" s="124">
        <f>'Celková startovka'!B129</f>
        <v>0</v>
      </c>
      <c r="C54" s="124">
        <f>'Celková startovka'!C129</f>
        <v>0</v>
      </c>
      <c r="D54" s="125">
        <f>'Celková startovka'!D129</f>
        <v>0</v>
      </c>
      <c r="E54" s="109"/>
      <c r="F54" s="109"/>
      <c r="G54" s="7"/>
      <c r="H54" s="109"/>
      <c r="I54" s="10">
        <f t="shared" si="1"/>
        <v>0</v>
      </c>
    </row>
    <row r="55" spans="1:9" ht="18.75" hidden="1" customHeight="1" thickBot="1">
      <c r="A55" s="123">
        <f>'Celková startovka'!A130</f>
        <v>127</v>
      </c>
      <c r="B55" s="124">
        <f>'Celková startovka'!B130</f>
        <v>0</v>
      </c>
      <c r="C55" s="124">
        <f>'Celková startovka'!C130</f>
        <v>0</v>
      </c>
      <c r="D55" s="125">
        <f>'Celková startovka'!D130</f>
        <v>0</v>
      </c>
      <c r="E55" s="109"/>
      <c r="F55" s="109"/>
      <c r="G55" s="7"/>
      <c r="H55" s="109"/>
      <c r="I55" s="10">
        <f t="shared" si="1"/>
        <v>0</v>
      </c>
    </row>
    <row r="56" spans="1:9" ht="18.75" hidden="1" customHeight="1" thickBot="1">
      <c r="A56" s="123">
        <f>'Celková startovka'!A131</f>
        <v>128</v>
      </c>
      <c r="B56" s="124">
        <f>'Celková startovka'!B131</f>
        <v>0</v>
      </c>
      <c r="C56" s="124">
        <f>'Celková startovka'!C131</f>
        <v>0</v>
      </c>
      <c r="D56" s="125">
        <f>'Celková startovka'!D131</f>
        <v>0</v>
      </c>
      <c r="E56" s="109"/>
      <c r="F56" s="109"/>
      <c r="G56" s="7"/>
      <c r="H56" s="109"/>
      <c r="I56" s="10">
        <f t="shared" si="1"/>
        <v>0</v>
      </c>
    </row>
    <row r="57" spans="1:9" ht="18.75" hidden="1" customHeight="1" thickBot="1">
      <c r="A57" s="123">
        <f>'Celková startovka'!A132</f>
        <v>129</v>
      </c>
      <c r="B57" s="124">
        <f>'Celková startovka'!B132</f>
        <v>0</v>
      </c>
      <c r="C57" s="124">
        <f>'Celková startovka'!C132</f>
        <v>0</v>
      </c>
      <c r="D57" s="125">
        <f>'Celková startovka'!D132</f>
        <v>0</v>
      </c>
      <c r="E57" s="109"/>
      <c r="F57" s="109"/>
      <c r="G57" s="7"/>
      <c r="H57" s="109"/>
      <c r="I57" s="10">
        <f t="shared" si="1"/>
        <v>0</v>
      </c>
    </row>
    <row r="58" spans="1:9" ht="18.75" hidden="1" customHeight="1" thickBot="1">
      <c r="A58" s="123">
        <f>'Celková startovka'!A133</f>
        <v>130</v>
      </c>
      <c r="B58" s="124">
        <f>'Celková startovka'!B133</f>
        <v>0</v>
      </c>
      <c r="C58" s="124">
        <f>'Celková startovka'!C133</f>
        <v>0</v>
      </c>
      <c r="D58" s="125">
        <f>'Celková startovka'!D133</f>
        <v>0</v>
      </c>
      <c r="E58" s="109"/>
      <c r="F58" s="109"/>
      <c r="G58" s="7"/>
      <c r="H58" s="109"/>
      <c r="I58" s="10">
        <f t="shared" si="1"/>
        <v>0</v>
      </c>
    </row>
    <row r="59" spans="1:9" ht="18.75" hidden="1" customHeight="1" thickBot="1">
      <c r="A59" s="123">
        <f>'Celková startovka'!A134</f>
        <v>131</v>
      </c>
      <c r="B59" s="124">
        <f>'Celková startovka'!B134</f>
        <v>0</v>
      </c>
      <c r="C59" s="124">
        <f>'Celková startovka'!C134</f>
        <v>0</v>
      </c>
      <c r="D59" s="125">
        <f>'Celková startovka'!D134</f>
        <v>0</v>
      </c>
      <c r="E59" s="109"/>
      <c r="F59" s="109"/>
      <c r="G59" s="7"/>
      <c r="H59" s="109"/>
      <c r="I59" s="10">
        <f t="shared" si="1"/>
        <v>0</v>
      </c>
    </row>
    <row r="60" spans="1:9" ht="18.75" hidden="1" customHeight="1" thickBot="1">
      <c r="A60" s="123">
        <f>'Celková startovka'!A135</f>
        <v>132</v>
      </c>
      <c r="B60" s="124">
        <f>'Celková startovka'!B135</f>
        <v>0</v>
      </c>
      <c r="C60" s="124">
        <f>'Celková startovka'!C135</f>
        <v>0</v>
      </c>
      <c r="D60" s="125">
        <f>'Celková startovka'!D135</f>
        <v>0</v>
      </c>
      <c r="E60" s="109"/>
      <c r="F60" s="109"/>
      <c r="G60" s="7"/>
      <c r="H60" s="109"/>
      <c r="I60" s="10">
        <f t="shared" si="1"/>
        <v>0</v>
      </c>
    </row>
    <row r="61" spans="1:9" ht="18.75" hidden="1" customHeight="1" thickBot="1">
      <c r="A61" s="123">
        <f>'Celková startovka'!A136</f>
        <v>133</v>
      </c>
      <c r="B61" s="124">
        <f>'Celková startovka'!B136</f>
        <v>0</v>
      </c>
      <c r="C61" s="124">
        <f>'Celková startovka'!C136</f>
        <v>0</v>
      </c>
      <c r="D61" s="125">
        <f>'Celková startovka'!D136</f>
        <v>0</v>
      </c>
      <c r="E61" s="109"/>
      <c r="F61" s="109"/>
      <c r="G61" s="7"/>
      <c r="H61" s="109"/>
      <c r="I61" s="10">
        <f t="shared" si="1"/>
        <v>0</v>
      </c>
    </row>
    <row r="62" spans="1:9" ht="18.75" hidden="1" customHeight="1" thickBot="1">
      <c r="A62" s="123">
        <f>'Celková startovka'!A137</f>
        <v>134</v>
      </c>
      <c r="B62" s="124">
        <f>'Celková startovka'!B137</f>
        <v>0</v>
      </c>
      <c r="C62" s="124">
        <f>'Celková startovka'!C137</f>
        <v>0</v>
      </c>
      <c r="D62" s="125">
        <f>'Celková startovka'!D137</f>
        <v>0</v>
      </c>
      <c r="E62" s="109"/>
      <c r="F62" s="109"/>
      <c r="G62" s="7"/>
      <c r="H62" s="109"/>
      <c r="I62" s="10">
        <f t="shared" si="1"/>
        <v>0</v>
      </c>
    </row>
    <row r="63" spans="1:9" ht="18.75" hidden="1" customHeight="1" thickBot="1">
      <c r="A63" s="123">
        <f>'Celková startovka'!A138</f>
        <v>135</v>
      </c>
      <c r="B63" s="124">
        <f>'Celková startovka'!B138</f>
        <v>0</v>
      </c>
      <c r="C63" s="124">
        <f>'Celková startovka'!C138</f>
        <v>0</v>
      </c>
      <c r="D63" s="125">
        <f>'Celková startovka'!D138</f>
        <v>0</v>
      </c>
      <c r="E63" s="109"/>
      <c r="F63" s="109"/>
      <c r="G63" s="7"/>
      <c r="H63" s="109"/>
      <c r="I63" s="10">
        <f t="shared" si="1"/>
        <v>0</v>
      </c>
    </row>
    <row r="64" spans="1:9" ht="18.75" hidden="1" customHeight="1" thickBot="1">
      <c r="A64" s="123">
        <f>'Celková startovka'!A139</f>
        <v>136</v>
      </c>
      <c r="B64" s="124">
        <f>'Celková startovka'!B139</f>
        <v>0</v>
      </c>
      <c r="C64" s="124">
        <f>'Celková startovka'!C139</f>
        <v>0</v>
      </c>
      <c r="D64" s="125">
        <f>'Celková startovka'!D139</f>
        <v>0</v>
      </c>
      <c r="E64" s="109"/>
      <c r="F64" s="109"/>
      <c r="G64" s="7"/>
      <c r="H64" s="7"/>
      <c r="I64" s="10">
        <f t="shared" si="1"/>
        <v>0</v>
      </c>
    </row>
    <row r="65" spans="1:9" ht="18.75" hidden="1" customHeight="1" thickBot="1">
      <c r="A65" s="123">
        <f>'Celková startovka'!A140</f>
        <v>137</v>
      </c>
      <c r="B65" s="124">
        <f>'Celková startovka'!B140</f>
        <v>0</v>
      </c>
      <c r="C65" s="124">
        <f>'Celková startovka'!C140</f>
        <v>0</v>
      </c>
      <c r="D65" s="125">
        <f>'Celková startovka'!D140</f>
        <v>0</v>
      </c>
      <c r="E65" s="109"/>
      <c r="F65" s="7"/>
      <c r="G65" s="7"/>
      <c r="H65" s="7"/>
      <c r="I65" s="10">
        <f t="shared" si="1"/>
        <v>0</v>
      </c>
    </row>
    <row r="66" spans="1:9" ht="18.75" hidden="1" customHeight="1" thickBot="1">
      <c r="A66" s="123">
        <f>'Celková startovka'!A141</f>
        <v>138</v>
      </c>
      <c r="B66" s="124">
        <f>'Celková startovka'!B141</f>
        <v>0</v>
      </c>
      <c r="C66" s="124">
        <f>'Celková startovka'!C141</f>
        <v>0</v>
      </c>
      <c r="D66" s="125">
        <f>'Celková startovka'!D141</f>
        <v>0</v>
      </c>
      <c r="E66" s="109"/>
      <c r="F66" s="7"/>
      <c r="G66" s="7"/>
      <c r="H66" s="7"/>
      <c r="I66" s="10">
        <f t="shared" si="1"/>
        <v>0</v>
      </c>
    </row>
    <row r="67" spans="1:9" ht="18.75" hidden="1" customHeight="1" thickBot="1">
      <c r="A67" s="123">
        <f>'Celková startovka'!A142</f>
        <v>139</v>
      </c>
      <c r="B67" s="124">
        <f>'Celková startovka'!B142</f>
        <v>0</v>
      </c>
      <c r="C67" s="124">
        <f>'Celková startovka'!C142</f>
        <v>0</v>
      </c>
      <c r="D67" s="125">
        <f>'Celková startovka'!D142</f>
        <v>0</v>
      </c>
      <c r="E67" s="109"/>
      <c r="F67" s="7"/>
      <c r="G67" s="7"/>
      <c r="H67" s="7"/>
      <c r="I67" s="10">
        <f t="shared" si="1"/>
        <v>0</v>
      </c>
    </row>
    <row r="68" spans="1:9" ht="18.75" hidden="1" customHeight="1" thickBot="1">
      <c r="A68" s="123">
        <f>'Celková startovka'!A143</f>
        <v>140</v>
      </c>
      <c r="B68" s="124">
        <f>'Celková startovka'!B143</f>
        <v>0</v>
      </c>
      <c r="C68" s="124">
        <f>'Celková startovka'!C143</f>
        <v>0</v>
      </c>
      <c r="D68" s="125">
        <f>'Celková startovka'!D143</f>
        <v>0</v>
      </c>
      <c r="E68" s="109"/>
      <c r="F68" s="7"/>
      <c r="G68" s="7"/>
      <c r="H68" s="7"/>
      <c r="I68" s="10">
        <f t="shared" ref="I68:I99" si="2">SUM(E68+F68+G68+H68)</f>
        <v>0</v>
      </c>
    </row>
    <row r="69" spans="1:9" ht="18.75" hidden="1" customHeight="1" thickBot="1">
      <c r="A69" s="123">
        <f>'Celková startovka'!A144</f>
        <v>141</v>
      </c>
      <c r="B69" s="124">
        <f>'Celková startovka'!B144</f>
        <v>0</v>
      </c>
      <c r="C69" s="124">
        <f>'Celková startovka'!C144</f>
        <v>0</v>
      </c>
      <c r="D69" s="125">
        <f>'Celková startovka'!D144</f>
        <v>0</v>
      </c>
      <c r="E69" s="109"/>
      <c r="F69" s="7"/>
      <c r="G69" s="7"/>
      <c r="H69" s="7"/>
      <c r="I69" s="10">
        <f t="shared" si="2"/>
        <v>0</v>
      </c>
    </row>
    <row r="70" spans="1:9" ht="18.75" hidden="1" customHeight="1" thickBot="1">
      <c r="A70" s="123">
        <f>'Celková startovka'!A145</f>
        <v>142</v>
      </c>
      <c r="B70" s="124">
        <f>'Celková startovka'!B145</f>
        <v>0</v>
      </c>
      <c r="C70" s="124">
        <f>'Celková startovka'!C145</f>
        <v>0</v>
      </c>
      <c r="D70" s="125">
        <f>'Celková startovka'!D145</f>
        <v>0</v>
      </c>
      <c r="E70" s="109"/>
      <c r="F70" s="7"/>
      <c r="G70" s="7"/>
      <c r="H70" s="7"/>
      <c r="I70" s="10">
        <f t="shared" si="2"/>
        <v>0</v>
      </c>
    </row>
    <row r="71" spans="1:9" ht="18.75" hidden="1" customHeight="1" thickBot="1">
      <c r="A71" s="123">
        <f>'Celková startovka'!A146</f>
        <v>143</v>
      </c>
      <c r="B71" s="124">
        <f>'Celková startovka'!B146</f>
        <v>0</v>
      </c>
      <c r="C71" s="124">
        <f>'Celková startovka'!C146</f>
        <v>0</v>
      </c>
      <c r="D71" s="125">
        <f>'Celková startovka'!D146</f>
        <v>0</v>
      </c>
      <c r="E71" s="109"/>
      <c r="F71" s="7"/>
      <c r="G71" s="7"/>
      <c r="H71" s="7"/>
      <c r="I71" s="10">
        <f t="shared" si="2"/>
        <v>0</v>
      </c>
    </row>
    <row r="72" spans="1:9" ht="18.75" hidden="1" customHeight="1" thickBot="1">
      <c r="A72" s="123">
        <f>'Celková startovka'!A147</f>
        <v>144</v>
      </c>
      <c r="B72" s="124">
        <f>'Celková startovka'!B147</f>
        <v>0</v>
      </c>
      <c r="C72" s="124">
        <f>'Celková startovka'!C147</f>
        <v>0</v>
      </c>
      <c r="D72" s="125">
        <f>'Celková startovka'!D147</f>
        <v>0</v>
      </c>
      <c r="E72" s="109"/>
      <c r="F72" s="7"/>
      <c r="G72" s="7"/>
      <c r="H72" s="7"/>
      <c r="I72" s="10">
        <f t="shared" si="2"/>
        <v>0</v>
      </c>
    </row>
    <row r="73" spans="1:9" ht="18.75" hidden="1" customHeight="1" thickBot="1">
      <c r="A73" s="123">
        <f>'Celková startovka'!A148</f>
        <v>145</v>
      </c>
      <c r="B73" s="124">
        <f>'Celková startovka'!B148</f>
        <v>0</v>
      </c>
      <c r="C73" s="124">
        <f>'Celková startovka'!C148</f>
        <v>0</v>
      </c>
      <c r="D73" s="125">
        <f>'Celková startovka'!D148</f>
        <v>0</v>
      </c>
      <c r="E73" s="109"/>
      <c r="F73" s="7"/>
      <c r="G73" s="7"/>
      <c r="H73" s="7"/>
      <c r="I73" s="10">
        <f t="shared" si="2"/>
        <v>0</v>
      </c>
    </row>
    <row r="74" spans="1:9" ht="18.75" hidden="1" customHeight="1" thickBot="1">
      <c r="A74" s="123">
        <f>'Celková startovka'!A149</f>
        <v>146</v>
      </c>
      <c r="B74" s="124">
        <f>'Celková startovka'!B149</f>
        <v>0</v>
      </c>
      <c r="C74" s="124">
        <f>'Celková startovka'!C149</f>
        <v>0</v>
      </c>
      <c r="D74" s="125">
        <f>'Celková startovka'!D149</f>
        <v>0</v>
      </c>
      <c r="E74" s="109"/>
      <c r="F74" s="7"/>
      <c r="G74" s="7"/>
      <c r="H74" s="7"/>
      <c r="I74" s="10">
        <f t="shared" si="2"/>
        <v>0</v>
      </c>
    </row>
    <row r="75" spans="1:9" ht="18.75" hidden="1" customHeight="1" thickBot="1">
      <c r="A75" s="123">
        <f>'Celková startovka'!A150</f>
        <v>147</v>
      </c>
      <c r="B75" s="124">
        <f>'Celková startovka'!B150</f>
        <v>0</v>
      </c>
      <c r="C75" s="124">
        <f>'Celková startovka'!C150</f>
        <v>0</v>
      </c>
      <c r="D75" s="125">
        <f>'Celková startovka'!D150</f>
        <v>0</v>
      </c>
      <c r="E75" s="109">
        <f>'Celková startovka'!F150</f>
        <v>0</v>
      </c>
      <c r="F75" s="7"/>
      <c r="G75" s="7"/>
      <c r="H75" s="7"/>
      <c r="I75" s="10">
        <f t="shared" si="2"/>
        <v>0</v>
      </c>
    </row>
    <row r="76" spans="1:9" ht="18.75" hidden="1" customHeight="1" thickBot="1">
      <c r="A76" s="123">
        <f>'Celková startovka'!A151</f>
        <v>148</v>
      </c>
      <c r="B76" s="124">
        <f>'Celková startovka'!B151</f>
        <v>0</v>
      </c>
      <c r="C76" s="124">
        <f>'Celková startovka'!C151</f>
        <v>0</v>
      </c>
      <c r="D76" s="125">
        <f>'Celková startovka'!D151</f>
        <v>0</v>
      </c>
      <c r="E76" s="109">
        <f>'Celková startovka'!F151</f>
        <v>0</v>
      </c>
      <c r="F76" s="7"/>
      <c r="G76" s="7"/>
      <c r="H76" s="7"/>
      <c r="I76" s="10">
        <f t="shared" si="2"/>
        <v>0</v>
      </c>
    </row>
    <row r="77" spans="1:9" ht="18.75" hidden="1" customHeight="1" thickBot="1">
      <c r="A77" s="123">
        <f>'Celková startovka'!A152</f>
        <v>149</v>
      </c>
      <c r="B77" s="124">
        <f>'Celková startovka'!B152</f>
        <v>0</v>
      </c>
      <c r="C77" s="124">
        <f>'Celková startovka'!C152</f>
        <v>0</v>
      </c>
      <c r="D77" s="125">
        <f>'Celková startovka'!D152</f>
        <v>0</v>
      </c>
      <c r="E77" s="109">
        <f>'Celková startovka'!F152</f>
        <v>0</v>
      </c>
      <c r="F77" s="7"/>
      <c r="G77" s="7"/>
      <c r="H77" s="7"/>
      <c r="I77" s="10">
        <f t="shared" si="2"/>
        <v>0</v>
      </c>
    </row>
    <row r="78" spans="1:9" ht="18.75" hidden="1" customHeight="1" thickBot="1">
      <c r="A78" s="123">
        <f>'Celková startovka'!A153</f>
        <v>150</v>
      </c>
      <c r="B78" s="124">
        <f>'Celková startovka'!B153</f>
        <v>0</v>
      </c>
      <c r="C78" s="124">
        <f>'Celková startovka'!C153</f>
        <v>0</v>
      </c>
      <c r="D78" s="125">
        <f>'Celková startovka'!D153</f>
        <v>0</v>
      </c>
      <c r="E78" s="109">
        <f>'Celková startovka'!F153</f>
        <v>0</v>
      </c>
      <c r="F78" s="7"/>
      <c r="G78" s="7"/>
      <c r="H78" s="7"/>
      <c r="I78" s="10">
        <f t="shared" si="2"/>
        <v>0</v>
      </c>
    </row>
    <row r="79" spans="1:9" ht="18.75" hidden="1" customHeight="1" thickBot="1">
      <c r="A79" s="123">
        <f>'Celková startovka'!A154</f>
        <v>151</v>
      </c>
      <c r="B79" s="124">
        <f>'Celková startovka'!B154</f>
        <v>0</v>
      </c>
      <c r="C79" s="124">
        <f>'Celková startovka'!C154</f>
        <v>0</v>
      </c>
      <c r="D79" s="125">
        <f>'Celková startovka'!D154</f>
        <v>0</v>
      </c>
      <c r="E79" s="109">
        <f>'Celková startovka'!F154</f>
        <v>0</v>
      </c>
      <c r="F79" s="7"/>
      <c r="G79" s="7"/>
      <c r="H79" s="7"/>
      <c r="I79" s="10">
        <f t="shared" si="2"/>
        <v>0</v>
      </c>
    </row>
    <row r="80" spans="1:9" ht="18.75" hidden="1" customHeight="1" thickBot="1">
      <c r="A80" s="123">
        <f>'Celková startovka'!A155</f>
        <v>152</v>
      </c>
      <c r="B80" s="124">
        <f>'Celková startovka'!B155</f>
        <v>0</v>
      </c>
      <c r="C80" s="124">
        <f>'Celková startovka'!C155</f>
        <v>0</v>
      </c>
      <c r="D80" s="125">
        <f>'Celková startovka'!D155</f>
        <v>0</v>
      </c>
      <c r="E80" s="109">
        <f>'Celková startovka'!F155</f>
        <v>0</v>
      </c>
      <c r="F80" s="7"/>
      <c r="G80" s="7"/>
      <c r="H80" s="7"/>
      <c r="I80" s="10">
        <f t="shared" si="2"/>
        <v>0</v>
      </c>
    </row>
    <row r="81" spans="1:9" ht="18.75" hidden="1" customHeight="1" thickBot="1">
      <c r="A81" s="123">
        <f>'Celková startovka'!A156</f>
        <v>153</v>
      </c>
      <c r="B81" s="124">
        <f>'Celková startovka'!B156</f>
        <v>0</v>
      </c>
      <c r="C81" s="124">
        <f>'Celková startovka'!C156</f>
        <v>0</v>
      </c>
      <c r="D81" s="125">
        <f>'Celková startovka'!D156</f>
        <v>0</v>
      </c>
      <c r="E81" s="109">
        <f>'Celková startovka'!F156</f>
        <v>0</v>
      </c>
      <c r="F81" s="7"/>
      <c r="G81" s="7"/>
      <c r="H81" s="7"/>
      <c r="I81" s="10">
        <f t="shared" si="2"/>
        <v>0</v>
      </c>
    </row>
    <row r="82" spans="1:9" ht="18.75" hidden="1" customHeight="1" thickBot="1">
      <c r="A82" s="123">
        <f>'Celková startovka'!A157</f>
        <v>154</v>
      </c>
      <c r="B82" s="124">
        <f>'Celková startovka'!B157</f>
        <v>0</v>
      </c>
      <c r="C82" s="124">
        <f>'Celková startovka'!C157</f>
        <v>0</v>
      </c>
      <c r="D82" s="125">
        <f>'Celková startovka'!D157</f>
        <v>0</v>
      </c>
      <c r="E82" s="109">
        <f>'Celková startovka'!F157</f>
        <v>0</v>
      </c>
      <c r="F82" s="7"/>
      <c r="G82" s="7"/>
      <c r="H82" s="7"/>
      <c r="I82" s="10">
        <f t="shared" si="2"/>
        <v>0</v>
      </c>
    </row>
    <row r="83" spans="1:9" ht="18.75" hidden="1" customHeight="1" thickBot="1">
      <c r="A83" s="123">
        <f>'Celková startovka'!A158</f>
        <v>155</v>
      </c>
      <c r="B83" s="124">
        <f>'Celková startovka'!B158</f>
        <v>0</v>
      </c>
      <c r="C83" s="124">
        <f>'Celková startovka'!C158</f>
        <v>0</v>
      </c>
      <c r="D83" s="125">
        <f>'Celková startovka'!D158</f>
        <v>0</v>
      </c>
      <c r="E83" s="109">
        <f>'Celková startovka'!F158</f>
        <v>0</v>
      </c>
      <c r="F83" s="7"/>
      <c r="G83" s="7"/>
      <c r="H83" s="7"/>
      <c r="I83" s="10">
        <f t="shared" si="2"/>
        <v>0</v>
      </c>
    </row>
    <row r="84" spans="1:9" ht="18.75" hidden="1" customHeight="1" thickBot="1">
      <c r="A84" s="123">
        <f>'Celková startovka'!A159</f>
        <v>156</v>
      </c>
      <c r="B84" s="124">
        <f>'Celková startovka'!B159</f>
        <v>0</v>
      </c>
      <c r="C84" s="124">
        <f>'Celková startovka'!C159</f>
        <v>0</v>
      </c>
      <c r="D84" s="125">
        <f>'Celková startovka'!D159</f>
        <v>0</v>
      </c>
      <c r="E84" s="109">
        <f>'Celková startovka'!F159</f>
        <v>0</v>
      </c>
      <c r="F84" s="7"/>
      <c r="G84" s="7"/>
      <c r="H84" s="7"/>
      <c r="I84" s="10">
        <f t="shared" si="2"/>
        <v>0</v>
      </c>
    </row>
    <row r="85" spans="1:9" ht="18.75" hidden="1" customHeight="1" thickBot="1">
      <c r="A85" s="123">
        <f>'Celková startovka'!A160</f>
        <v>157</v>
      </c>
      <c r="B85" s="124">
        <f>'Celková startovka'!B160</f>
        <v>0</v>
      </c>
      <c r="C85" s="124">
        <f>'Celková startovka'!C160</f>
        <v>0</v>
      </c>
      <c r="D85" s="125">
        <f>'Celková startovka'!D160</f>
        <v>0</v>
      </c>
      <c r="E85" s="109">
        <f>'Celková startovka'!F160</f>
        <v>0</v>
      </c>
      <c r="F85" s="7"/>
      <c r="G85" s="7"/>
      <c r="H85" s="7"/>
      <c r="I85" s="10">
        <f t="shared" si="2"/>
        <v>0</v>
      </c>
    </row>
    <row r="86" spans="1:9" ht="18.75" hidden="1" customHeight="1" thickBot="1">
      <c r="A86" s="123">
        <f>'Celková startovka'!A161</f>
        <v>158</v>
      </c>
      <c r="B86" s="124">
        <f>'Celková startovka'!B161</f>
        <v>0</v>
      </c>
      <c r="C86" s="124">
        <f>'Celková startovka'!C161</f>
        <v>0</v>
      </c>
      <c r="D86" s="125">
        <f>'Celková startovka'!D161</f>
        <v>0</v>
      </c>
      <c r="E86" s="108">
        <f>'Celková startovka'!F161</f>
        <v>0</v>
      </c>
      <c r="F86" s="7"/>
      <c r="G86" s="7"/>
      <c r="H86" s="7"/>
      <c r="I86" s="10">
        <f t="shared" si="2"/>
        <v>0</v>
      </c>
    </row>
    <row r="87" spans="1:9" ht="18.75" hidden="1" customHeight="1" thickBot="1">
      <c r="A87" s="123">
        <f>'Celková startovka'!A162</f>
        <v>159</v>
      </c>
      <c r="B87" s="124">
        <f>'Celková startovka'!B162</f>
        <v>0</v>
      </c>
      <c r="C87" s="124">
        <f>'Celková startovka'!C162</f>
        <v>0</v>
      </c>
      <c r="D87" s="125">
        <f>'Celková startovka'!D162</f>
        <v>0</v>
      </c>
      <c r="E87" s="108">
        <f>'Celková startovka'!F162</f>
        <v>0</v>
      </c>
      <c r="F87" s="7"/>
      <c r="G87" s="7"/>
      <c r="H87" s="7"/>
      <c r="I87" s="10">
        <f t="shared" si="2"/>
        <v>0</v>
      </c>
    </row>
    <row r="88" spans="1:9" ht="18.75" hidden="1" customHeight="1" thickBot="1">
      <c r="A88" s="123">
        <f>'Celková startovka'!A163</f>
        <v>160</v>
      </c>
      <c r="B88" s="124">
        <f>'Celková startovka'!B163</f>
        <v>0</v>
      </c>
      <c r="C88" s="124">
        <f>'Celková startovka'!C163</f>
        <v>0</v>
      </c>
      <c r="D88" s="125">
        <f>'Celková startovka'!D163</f>
        <v>0</v>
      </c>
      <c r="E88" s="108">
        <f>'Celková startovka'!F163</f>
        <v>0</v>
      </c>
      <c r="F88" s="7"/>
      <c r="G88" s="7"/>
      <c r="H88" s="7"/>
      <c r="I88" s="10">
        <f t="shared" si="2"/>
        <v>0</v>
      </c>
    </row>
    <row r="89" spans="1:9" ht="18.75" hidden="1" customHeight="1" thickBot="1">
      <c r="A89" s="123">
        <f>'Celková startovka'!A164</f>
        <v>161</v>
      </c>
      <c r="B89" s="124">
        <f>'Celková startovka'!B164</f>
        <v>0</v>
      </c>
      <c r="C89" s="124">
        <f>'Celková startovka'!C164</f>
        <v>0</v>
      </c>
      <c r="D89" s="125">
        <f>'Celková startovka'!D164</f>
        <v>0</v>
      </c>
      <c r="E89" s="108">
        <f>'Celková startovka'!F164</f>
        <v>0</v>
      </c>
      <c r="F89" s="7"/>
      <c r="G89" s="7"/>
      <c r="H89" s="7"/>
      <c r="I89" s="10">
        <f t="shared" si="2"/>
        <v>0</v>
      </c>
    </row>
    <row r="90" spans="1:9" ht="18.75" hidden="1" customHeight="1" thickBot="1">
      <c r="A90" s="123">
        <f>'Celková startovka'!A165</f>
        <v>162</v>
      </c>
      <c r="B90" s="124">
        <f>'Celková startovka'!B165</f>
        <v>0</v>
      </c>
      <c r="C90" s="124">
        <f>'Celková startovka'!C165</f>
        <v>0</v>
      </c>
      <c r="D90" s="125">
        <f>'Celková startovka'!D165</f>
        <v>0</v>
      </c>
      <c r="E90" s="108">
        <f>'Celková startovka'!F165</f>
        <v>0</v>
      </c>
      <c r="F90" s="7"/>
      <c r="G90" s="7"/>
      <c r="H90" s="7"/>
      <c r="I90" s="10">
        <f t="shared" si="2"/>
        <v>0</v>
      </c>
    </row>
    <row r="91" spans="1:9" ht="18.75" hidden="1" customHeight="1" thickBot="1">
      <c r="A91" s="123">
        <f>'Celková startovka'!A166</f>
        <v>163</v>
      </c>
      <c r="B91" s="124">
        <f>'Celková startovka'!B166</f>
        <v>0</v>
      </c>
      <c r="C91" s="124">
        <f>'Celková startovka'!C166</f>
        <v>0</v>
      </c>
      <c r="D91" s="125">
        <f>'Celková startovka'!D166</f>
        <v>0</v>
      </c>
      <c r="E91" s="108">
        <f>'Celková startovka'!F166</f>
        <v>0</v>
      </c>
      <c r="F91" s="7"/>
      <c r="G91" s="7"/>
      <c r="H91" s="7"/>
      <c r="I91" s="10">
        <f t="shared" si="2"/>
        <v>0</v>
      </c>
    </row>
    <row r="92" spans="1:9" ht="18.75" hidden="1" customHeight="1" thickBot="1">
      <c r="A92" s="123">
        <f>'Celková startovka'!A167</f>
        <v>164</v>
      </c>
      <c r="B92" s="124">
        <f>'Celková startovka'!B167</f>
        <v>0</v>
      </c>
      <c r="C92" s="124">
        <f>'Celková startovka'!C167</f>
        <v>0</v>
      </c>
      <c r="D92" s="125">
        <f>'Celková startovka'!D167</f>
        <v>0</v>
      </c>
      <c r="E92" s="108">
        <f>'Celková startovka'!F167</f>
        <v>0</v>
      </c>
      <c r="F92" s="7"/>
      <c r="G92" s="7"/>
      <c r="H92" s="7"/>
      <c r="I92" s="10">
        <f t="shared" si="2"/>
        <v>0</v>
      </c>
    </row>
    <row r="93" spans="1:9" ht="18.75" hidden="1" customHeight="1" thickBot="1">
      <c r="A93" s="123">
        <f>'Celková startovka'!A168</f>
        <v>165</v>
      </c>
      <c r="B93" s="124">
        <f>'Celková startovka'!B168</f>
        <v>0</v>
      </c>
      <c r="C93" s="124">
        <f>'Celková startovka'!C168</f>
        <v>0</v>
      </c>
      <c r="D93" s="125">
        <f>'Celková startovka'!D168</f>
        <v>0</v>
      </c>
      <c r="E93" s="108">
        <f>'Celková startovka'!F168</f>
        <v>0</v>
      </c>
      <c r="F93" s="7"/>
      <c r="G93" s="8"/>
      <c r="H93" s="7"/>
      <c r="I93" s="10">
        <f t="shared" si="2"/>
        <v>0</v>
      </c>
    </row>
    <row r="94" spans="1:9" ht="18.75" hidden="1" customHeight="1" thickBot="1">
      <c r="A94" s="123">
        <f>'Celková startovka'!A169</f>
        <v>166</v>
      </c>
      <c r="B94" s="124">
        <f>'Celková startovka'!B169</f>
        <v>0</v>
      </c>
      <c r="C94" s="124">
        <f>'Celková startovka'!C169</f>
        <v>0</v>
      </c>
      <c r="D94" s="125">
        <f>'Celková startovka'!D169</f>
        <v>0</v>
      </c>
      <c r="E94" s="108">
        <f>'Celková startovka'!F169</f>
        <v>0</v>
      </c>
      <c r="F94" s="7"/>
      <c r="G94" s="8"/>
      <c r="H94" s="6"/>
      <c r="I94" s="10">
        <f t="shared" si="2"/>
        <v>0</v>
      </c>
    </row>
    <row r="95" spans="1:9" ht="18.75" hidden="1" customHeight="1" thickBot="1">
      <c r="A95" s="123">
        <f>'Celková startovka'!A170</f>
        <v>167</v>
      </c>
      <c r="B95" s="124">
        <f>'Celková startovka'!B170</f>
        <v>0</v>
      </c>
      <c r="C95" s="124">
        <f>'Celková startovka'!C170</f>
        <v>0</v>
      </c>
      <c r="D95" s="125">
        <f>'Celková startovka'!D170</f>
        <v>0</v>
      </c>
      <c r="E95" s="108">
        <f>'Celková startovka'!F170</f>
        <v>0</v>
      </c>
      <c r="F95" s="7"/>
      <c r="G95" s="8"/>
      <c r="H95" s="6"/>
      <c r="I95" s="10">
        <f t="shared" si="2"/>
        <v>0</v>
      </c>
    </row>
    <row r="96" spans="1:9" ht="18.75" hidden="1" customHeight="1" thickBot="1">
      <c r="A96" s="123">
        <f>'Celková startovka'!A171</f>
        <v>168</v>
      </c>
      <c r="B96" s="124">
        <f>'Celková startovka'!B171</f>
        <v>0</v>
      </c>
      <c r="C96" s="124">
        <f>'Celková startovka'!C171</f>
        <v>0</v>
      </c>
      <c r="D96" s="125">
        <f>'Celková startovka'!D171</f>
        <v>0</v>
      </c>
      <c r="E96" s="108">
        <f>'Celková startovka'!F171</f>
        <v>0</v>
      </c>
      <c r="F96" s="7"/>
      <c r="G96" s="8"/>
      <c r="H96" s="6"/>
      <c r="I96" s="10">
        <f t="shared" si="2"/>
        <v>0</v>
      </c>
    </row>
    <row r="97" spans="1:9" ht="18.75" hidden="1" customHeight="1" thickBot="1">
      <c r="A97" s="123">
        <f>'Celková startovka'!A172</f>
        <v>169</v>
      </c>
      <c r="B97" s="124">
        <f>'Celková startovka'!B172</f>
        <v>0</v>
      </c>
      <c r="C97" s="124">
        <f>'Celková startovka'!C172</f>
        <v>0</v>
      </c>
      <c r="D97" s="125">
        <f>'Celková startovka'!D172</f>
        <v>0</v>
      </c>
      <c r="E97" s="108">
        <f>'Celková startovka'!F172</f>
        <v>0</v>
      </c>
      <c r="F97" s="7"/>
      <c r="G97" s="8"/>
      <c r="H97" s="6"/>
      <c r="I97" s="10">
        <f t="shared" si="2"/>
        <v>0</v>
      </c>
    </row>
    <row r="98" spans="1:9" ht="18.75" hidden="1" customHeight="1" thickBot="1">
      <c r="A98" s="123">
        <f>'Celková startovka'!A173</f>
        <v>170</v>
      </c>
      <c r="B98" s="124">
        <f>'Celková startovka'!B173</f>
        <v>0</v>
      </c>
      <c r="C98" s="124">
        <f>'Celková startovka'!C173</f>
        <v>0</v>
      </c>
      <c r="D98" s="125">
        <f>'Celková startovka'!D173</f>
        <v>0</v>
      </c>
      <c r="E98" s="108">
        <f>'Celková startovka'!F173</f>
        <v>0</v>
      </c>
      <c r="F98" s="7"/>
      <c r="G98" s="8"/>
      <c r="H98" s="6"/>
      <c r="I98" s="10">
        <f t="shared" si="2"/>
        <v>0</v>
      </c>
    </row>
    <row r="99" spans="1:9" ht="18.75" hidden="1" customHeight="1" thickBot="1">
      <c r="A99" s="123">
        <f>'Celková startovka'!A174</f>
        <v>171</v>
      </c>
      <c r="B99" s="124">
        <f>'Celková startovka'!B174</f>
        <v>0</v>
      </c>
      <c r="C99" s="124">
        <f>'Celková startovka'!C174</f>
        <v>0</v>
      </c>
      <c r="D99" s="125">
        <f>'Celková startovka'!D174</f>
        <v>0</v>
      </c>
      <c r="E99" s="108">
        <f>'Celková startovka'!F174</f>
        <v>0</v>
      </c>
      <c r="F99" s="7"/>
      <c r="G99" s="8"/>
      <c r="H99" s="6"/>
      <c r="I99" s="10">
        <f t="shared" si="2"/>
        <v>0</v>
      </c>
    </row>
    <row r="100" spans="1:9" ht="18.75" hidden="1" customHeight="1" thickBot="1">
      <c r="A100" s="123">
        <f>'Celková startovka'!A175</f>
        <v>172</v>
      </c>
      <c r="B100" s="124">
        <f>'Celková startovka'!B175</f>
        <v>0</v>
      </c>
      <c r="C100" s="124">
        <f>'Celková startovka'!C175</f>
        <v>0</v>
      </c>
      <c r="D100" s="125">
        <f>'Celková startovka'!D175</f>
        <v>0</v>
      </c>
      <c r="E100" s="108">
        <f>'Celková startovka'!F175</f>
        <v>0</v>
      </c>
      <c r="F100" s="7"/>
      <c r="G100" s="8"/>
      <c r="H100" s="6"/>
      <c r="I100" s="10">
        <f t="shared" ref="I100:I131" si="3">SUM(E100+F100+G100+H100)</f>
        <v>0</v>
      </c>
    </row>
    <row r="101" spans="1:9" ht="18.75" hidden="1" customHeight="1" thickBot="1">
      <c r="A101" s="123">
        <f>'Celková startovka'!A176</f>
        <v>173</v>
      </c>
      <c r="B101" s="124">
        <f>'Celková startovka'!B176</f>
        <v>0</v>
      </c>
      <c r="C101" s="124">
        <f>'Celková startovka'!C176</f>
        <v>0</v>
      </c>
      <c r="D101" s="125">
        <f>'Celková startovka'!D176</f>
        <v>0</v>
      </c>
      <c r="E101" s="108">
        <f>'Celková startovka'!F176</f>
        <v>0</v>
      </c>
      <c r="F101" s="7"/>
      <c r="G101" s="8"/>
      <c r="H101" s="6"/>
      <c r="I101" s="10">
        <f t="shared" si="3"/>
        <v>0</v>
      </c>
    </row>
    <row r="102" spans="1:9" ht="18.75" hidden="1" customHeight="1" thickBot="1">
      <c r="A102" s="123">
        <f>'Celková startovka'!A177</f>
        <v>174</v>
      </c>
      <c r="B102" s="124">
        <f>'Celková startovka'!B177</f>
        <v>0</v>
      </c>
      <c r="C102" s="124">
        <f>'Celková startovka'!C177</f>
        <v>0</v>
      </c>
      <c r="D102" s="125">
        <f>'Celková startovka'!D177</f>
        <v>0</v>
      </c>
      <c r="E102" s="108">
        <f>'Celková startovka'!F177</f>
        <v>0</v>
      </c>
      <c r="F102" s="7"/>
      <c r="G102" s="8"/>
      <c r="H102" s="6"/>
      <c r="I102" s="10">
        <f t="shared" si="3"/>
        <v>0</v>
      </c>
    </row>
    <row r="103" spans="1:9" ht="18.75" hidden="1" customHeight="1" thickBot="1">
      <c r="A103" s="123">
        <f>'Celková startovka'!A178</f>
        <v>175</v>
      </c>
      <c r="B103" s="124">
        <f>'Celková startovka'!B178</f>
        <v>0</v>
      </c>
      <c r="C103" s="124">
        <f>'Celková startovka'!C178</f>
        <v>0</v>
      </c>
      <c r="D103" s="125">
        <f>'Celková startovka'!D178</f>
        <v>0</v>
      </c>
      <c r="E103" s="108">
        <f>'Celková startovka'!F178</f>
        <v>0</v>
      </c>
      <c r="F103" s="7"/>
      <c r="G103" s="8"/>
      <c r="H103" s="6"/>
      <c r="I103" s="10">
        <f t="shared" si="3"/>
        <v>0</v>
      </c>
    </row>
    <row r="104" spans="1:9" ht="18.75" hidden="1" customHeight="1" thickBot="1">
      <c r="A104" s="123">
        <f>'Celková startovka'!A179</f>
        <v>176</v>
      </c>
      <c r="B104" s="124">
        <f>'Celková startovka'!B179</f>
        <v>0</v>
      </c>
      <c r="C104" s="124">
        <f>'Celková startovka'!C179</f>
        <v>0</v>
      </c>
      <c r="D104" s="125">
        <f>'Celková startovka'!D179</f>
        <v>0</v>
      </c>
      <c r="E104" s="108">
        <f>'Celková startovka'!F179</f>
        <v>0</v>
      </c>
      <c r="F104" s="7"/>
      <c r="G104" s="8"/>
      <c r="H104" s="6"/>
      <c r="I104" s="10">
        <f t="shared" si="3"/>
        <v>0</v>
      </c>
    </row>
    <row r="105" spans="1:9" ht="18.75" hidden="1" customHeight="1" thickBot="1">
      <c r="A105" s="123">
        <f>'Celková startovka'!A180</f>
        <v>177</v>
      </c>
      <c r="B105" s="124">
        <f>'Celková startovka'!B180</f>
        <v>0</v>
      </c>
      <c r="C105" s="124">
        <f>'Celková startovka'!C180</f>
        <v>0</v>
      </c>
      <c r="D105" s="125">
        <f>'Celková startovka'!D180</f>
        <v>0</v>
      </c>
      <c r="E105" s="108">
        <f>'Celková startovka'!F180</f>
        <v>0</v>
      </c>
      <c r="F105" s="7"/>
      <c r="G105" s="8"/>
      <c r="H105" s="6"/>
      <c r="I105" s="10">
        <f t="shared" si="3"/>
        <v>0</v>
      </c>
    </row>
    <row r="106" spans="1:9" ht="18.75" hidden="1" customHeight="1" thickBot="1">
      <c r="A106" s="123">
        <f>'Celková startovka'!A181</f>
        <v>178</v>
      </c>
      <c r="B106" s="124">
        <f>'Celková startovka'!B181</f>
        <v>0</v>
      </c>
      <c r="C106" s="124">
        <f>'Celková startovka'!C181</f>
        <v>0</v>
      </c>
      <c r="D106" s="125">
        <f>'Celková startovka'!D181</f>
        <v>0</v>
      </c>
      <c r="E106" s="108">
        <f>'Celková startovka'!F181</f>
        <v>0</v>
      </c>
      <c r="F106" s="7"/>
      <c r="G106" s="8"/>
      <c r="H106" s="6"/>
      <c r="I106" s="10">
        <f t="shared" si="3"/>
        <v>0</v>
      </c>
    </row>
    <row r="107" spans="1:9" ht="18.75" hidden="1" customHeight="1" thickBot="1">
      <c r="A107" s="123">
        <f>'Celková startovka'!A182</f>
        <v>179</v>
      </c>
      <c r="B107" s="124">
        <f>'Celková startovka'!B182</f>
        <v>0</v>
      </c>
      <c r="C107" s="124">
        <f>'Celková startovka'!C182</f>
        <v>0</v>
      </c>
      <c r="D107" s="125">
        <f>'Celková startovka'!D182</f>
        <v>0</v>
      </c>
      <c r="E107" s="108">
        <f>'Celková startovka'!F182</f>
        <v>0</v>
      </c>
      <c r="F107" s="7"/>
      <c r="G107" s="8"/>
      <c r="H107" s="6"/>
      <c r="I107" s="10">
        <f t="shared" si="3"/>
        <v>0</v>
      </c>
    </row>
    <row r="108" spans="1:9" ht="18.75" hidden="1" customHeight="1" thickBot="1">
      <c r="A108" s="123">
        <f>'Celková startovka'!A183</f>
        <v>180</v>
      </c>
      <c r="B108" s="124">
        <f>'Celková startovka'!B183</f>
        <v>0</v>
      </c>
      <c r="C108" s="124">
        <f>'Celková startovka'!C183</f>
        <v>0</v>
      </c>
      <c r="D108" s="125">
        <f>'Celková startovka'!D183</f>
        <v>0</v>
      </c>
      <c r="E108" s="108">
        <f>'Celková startovka'!F183</f>
        <v>0</v>
      </c>
      <c r="F108" s="7"/>
      <c r="G108" s="8"/>
      <c r="H108" s="6"/>
      <c r="I108" s="10">
        <f t="shared" si="3"/>
        <v>0</v>
      </c>
    </row>
    <row r="109" spans="1:9" ht="18.75" hidden="1" customHeight="1" thickBot="1">
      <c r="A109" s="123">
        <f>'Celková startovka'!A184</f>
        <v>181</v>
      </c>
      <c r="B109" s="124">
        <f>'Celková startovka'!B184</f>
        <v>0</v>
      </c>
      <c r="C109" s="124">
        <f>'Celková startovka'!C184</f>
        <v>0</v>
      </c>
      <c r="D109" s="125">
        <f>'Celková startovka'!D184</f>
        <v>0</v>
      </c>
      <c r="E109" s="108">
        <f>'Celková startovka'!F184</f>
        <v>0</v>
      </c>
      <c r="F109" s="7"/>
      <c r="G109" s="8"/>
      <c r="H109" s="6"/>
      <c r="I109" s="10">
        <f t="shared" si="3"/>
        <v>0</v>
      </c>
    </row>
    <row r="110" spans="1:9" ht="18.75" hidden="1" customHeight="1" thickBot="1">
      <c r="A110" s="123">
        <f>'Celková startovka'!A185</f>
        <v>182</v>
      </c>
      <c r="B110" s="124">
        <f>'Celková startovka'!B185</f>
        <v>0</v>
      </c>
      <c r="C110" s="124">
        <f>'Celková startovka'!C185</f>
        <v>0</v>
      </c>
      <c r="D110" s="125">
        <f>'Celková startovka'!D185</f>
        <v>0</v>
      </c>
      <c r="E110" s="108">
        <f>'Celková startovka'!F185</f>
        <v>0</v>
      </c>
      <c r="F110" s="7"/>
      <c r="G110" s="8"/>
      <c r="H110" s="6"/>
      <c r="I110" s="10">
        <f t="shared" si="3"/>
        <v>0</v>
      </c>
    </row>
    <row r="111" spans="1:9" ht="18.75" hidden="1" customHeight="1" thickBot="1">
      <c r="A111" s="123">
        <f>'Celková startovka'!A186</f>
        <v>183</v>
      </c>
      <c r="B111" s="124">
        <f>'Celková startovka'!B186</f>
        <v>0</v>
      </c>
      <c r="C111" s="124">
        <f>'Celková startovka'!C186</f>
        <v>0</v>
      </c>
      <c r="D111" s="125">
        <f>'Celková startovka'!D186</f>
        <v>0</v>
      </c>
      <c r="E111" s="108">
        <f>'Celková startovka'!F186</f>
        <v>0</v>
      </c>
      <c r="F111" s="7"/>
      <c r="G111" s="8"/>
      <c r="H111" s="6"/>
      <c r="I111" s="10">
        <f t="shared" si="3"/>
        <v>0</v>
      </c>
    </row>
    <row r="112" spans="1:9" ht="18.75" hidden="1" customHeight="1" thickBot="1">
      <c r="A112" s="123">
        <f>'Celková startovka'!A187</f>
        <v>184</v>
      </c>
      <c r="B112" s="124">
        <f>'Celková startovka'!B187</f>
        <v>0</v>
      </c>
      <c r="C112" s="124">
        <f>'Celková startovka'!C187</f>
        <v>0</v>
      </c>
      <c r="D112" s="125">
        <f>'Celková startovka'!D187</f>
        <v>0</v>
      </c>
      <c r="E112" s="108">
        <f>'Celková startovka'!F187</f>
        <v>0</v>
      </c>
      <c r="F112" s="7"/>
      <c r="G112" s="8"/>
      <c r="H112" s="6"/>
      <c r="I112" s="10">
        <f t="shared" si="3"/>
        <v>0</v>
      </c>
    </row>
    <row r="113" spans="1:9" ht="18.75" hidden="1" customHeight="1" thickBot="1">
      <c r="A113" s="123">
        <f>'Celková startovka'!A188</f>
        <v>185</v>
      </c>
      <c r="B113" s="124">
        <f>'Celková startovka'!B188</f>
        <v>0</v>
      </c>
      <c r="C113" s="124">
        <f>'Celková startovka'!C188</f>
        <v>0</v>
      </c>
      <c r="D113" s="125">
        <f>'Celková startovka'!D188</f>
        <v>0</v>
      </c>
      <c r="E113" s="108">
        <f>'Celková startovka'!F188</f>
        <v>0</v>
      </c>
      <c r="F113" s="7"/>
      <c r="G113" s="8"/>
      <c r="H113" s="6"/>
      <c r="I113" s="10">
        <f t="shared" si="3"/>
        <v>0</v>
      </c>
    </row>
    <row r="114" spans="1:9" ht="18.75" hidden="1" customHeight="1" thickBot="1">
      <c r="A114" s="123">
        <f>'Celková startovka'!A189</f>
        <v>186</v>
      </c>
      <c r="B114" s="124">
        <f>'Celková startovka'!B189</f>
        <v>0</v>
      </c>
      <c r="C114" s="124">
        <f>'Celková startovka'!C189</f>
        <v>0</v>
      </c>
      <c r="D114" s="125">
        <f>'Celková startovka'!D189</f>
        <v>0</v>
      </c>
      <c r="E114" s="108">
        <f>'Celková startovka'!F189</f>
        <v>0</v>
      </c>
      <c r="F114" s="7"/>
      <c r="G114" s="8"/>
      <c r="H114" s="6"/>
      <c r="I114" s="10">
        <f t="shared" si="3"/>
        <v>0</v>
      </c>
    </row>
    <row r="115" spans="1:9" ht="18.75" hidden="1" customHeight="1" thickBot="1">
      <c r="A115" s="123">
        <f>'Celková startovka'!A190</f>
        <v>187</v>
      </c>
      <c r="B115" s="124">
        <f>'Celková startovka'!B190</f>
        <v>0</v>
      </c>
      <c r="C115" s="124">
        <f>'Celková startovka'!C190</f>
        <v>0</v>
      </c>
      <c r="D115" s="125">
        <f>'Celková startovka'!D190</f>
        <v>0</v>
      </c>
      <c r="E115" s="108">
        <f>'Celková startovka'!F190</f>
        <v>0</v>
      </c>
      <c r="F115" s="7"/>
      <c r="G115" s="8"/>
      <c r="H115" s="6"/>
      <c r="I115" s="10">
        <f t="shared" si="3"/>
        <v>0</v>
      </c>
    </row>
    <row r="116" spans="1:9" ht="18.75" hidden="1" customHeight="1" thickBot="1">
      <c r="A116" s="123">
        <f>'Celková startovka'!A191</f>
        <v>188</v>
      </c>
      <c r="B116" s="124">
        <f>'Celková startovka'!B191</f>
        <v>0</v>
      </c>
      <c r="C116" s="124">
        <f>'Celková startovka'!C191</f>
        <v>0</v>
      </c>
      <c r="D116" s="125">
        <f>'Celková startovka'!D191</f>
        <v>0</v>
      </c>
      <c r="E116" s="108">
        <f>'Celková startovka'!F191</f>
        <v>0</v>
      </c>
      <c r="F116" s="7"/>
      <c r="G116" s="8"/>
      <c r="H116" s="6"/>
      <c r="I116" s="10">
        <f t="shared" si="3"/>
        <v>0</v>
      </c>
    </row>
    <row r="117" spans="1:9" ht="18.75" hidden="1" customHeight="1" thickBot="1">
      <c r="A117" s="123">
        <f>'Celková startovka'!A192</f>
        <v>189</v>
      </c>
      <c r="B117" s="124">
        <f>'Celková startovka'!B192</f>
        <v>0</v>
      </c>
      <c r="C117" s="124">
        <f>'Celková startovka'!C192</f>
        <v>0</v>
      </c>
      <c r="D117" s="125">
        <f>'Celková startovka'!D192</f>
        <v>0</v>
      </c>
      <c r="E117" s="108">
        <f>'Celková startovka'!F192</f>
        <v>0</v>
      </c>
      <c r="F117" s="7"/>
      <c r="G117" s="8"/>
      <c r="H117" s="6"/>
      <c r="I117" s="10">
        <f t="shared" si="3"/>
        <v>0</v>
      </c>
    </row>
    <row r="118" spans="1:9" ht="18.75" hidden="1" customHeight="1" thickBot="1">
      <c r="A118" s="123">
        <f>'Celková startovka'!A193</f>
        <v>190</v>
      </c>
      <c r="B118" s="124">
        <f>'Celková startovka'!B193</f>
        <v>0</v>
      </c>
      <c r="C118" s="124">
        <f>'Celková startovka'!C193</f>
        <v>0</v>
      </c>
      <c r="D118" s="125">
        <f>'Celková startovka'!D193</f>
        <v>0</v>
      </c>
      <c r="E118" s="108">
        <f>'Celková startovka'!F193</f>
        <v>0</v>
      </c>
      <c r="F118" s="7"/>
      <c r="G118" s="8"/>
      <c r="H118" s="6"/>
      <c r="I118" s="10">
        <f t="shared" si="3"/>
        <v>0</v>
      </c>
    </row>
    <row r="119" spans="1:9" ht="18.75" hidden="1" customHeight="1" thickBot="1">
      <c r="A119" s="123">
        <f>'Celková startovka'!A194</f>
        <v>191</v>
      </c>
      <c r="B119" s="124">
        <f>'Celková startovka'!B194</f>
        <v>0</v>
      </c>
      <c r="C119" s="124">
        <f>'Celková startovka'!C194</f>
        <v>0</v>
      </c>
      <c r="D119" s="125">
        <f>'Celková startovka'!D194</f>
        <v>0</v>
      </c>
      <c r="E119" s="108">
        <f>'Celková startovka'!F194</f>
        <v>0</v>
      </c>
      <c r="F119" s="7"/>
      <c r="G119" s="8"/>
      <c r="H119" s="6"/>
      <c r="I119" s="10">
        <f t="shared" si="3"/>
        <v>0</v>
      </c>
    </row>
    <row r="120" spans="1:9" ht="18.75" hidden="1" customHeight="1" thickBot="1">
      <c r="A120" s="123">
        <f>'Celková startovka'!A195</f>
        <v>192</v>
      </c>
      <c r="B120" s="124">
        <f>'Celková startovka'!B195</f>
        <v>0</v>
      </c>
      <c r="C120" s="124">
        <f>'Celková startovka'!C195</f>
        <v>0</v>
      </c>
      <c r="D120" s="125">
        <f>'Celková startovka'!D195</f>
        <v>0</v>
      </c>
      <c r="E120" s="108">
        <f>'Celková startovka'!F195</f>
        <v>0</v>
      </c>
      <c r="F120" s="7"/>
      <c r="G120" s="8"/>
      <c r="H120" s="6"/>
      <c r="I120" s="10">
        <f t="shared" si="3"/>
        <v>0</v>
      </c>
    </row>
    <row r="121" spans="1:9" ht="18.75" hidden="1" customHeight="1" thickBot="1">
      <c r="A121" s="123">
        <f>'Celková startovka'!A196</f>
        <v>193</v>
      </c>
      <c r="B121" s="124">
        <f>'Celková startovka'!B196</f>
        <v>0</v>
      </c>
      <c r="C121" s="124">
        <f>'Celková startovka'!C196</f>
        <v>0</v>
      </c>
      <c r="D121" s="125">
        <f>'Celková startovka'!D196</f>
        <v>0</v>
      </c>
      <c r="E121" s="108">
        <f>'Celková startovka'!F196</f>
        <v>0</v>
      </c>
      <c r="F121" s="7"/>
      <c r="G121" s="8"/>
      <c r="H121" s="6"/>
      <c r="I121" s="10">
        <f t="shared" si="3"/>
        <v>0</v>
      </c>
    </row>
    <row r="122" spans="1:9" ht="18.75" hidden="1" customHeight="1" thickBot="1">
      <c r="A122" s="123">
        <f>'Celková startovka'!A197</f>
        <v>194</v>
      </c>
      <c r="B122" s="124">
        <f>'Celková startovka'!B197</f>
        <v>0</v>
      </c>
      <c r="C122" s="124">
        <f>'Celková startovka'!C197</f>
        <v>0</v>
      </c>
      <c r="D122" s="125">
        <f>'Celková startovka'!D197</f>
        <v>0</v>
      </c>
      <c r="E122" s="108">
        <f>'Celková startovka'!F197</f>
        <v>0</v>
      </c>
      <c r="F122" s="7"/>
      <c r="G122" s="8"/>
      <c r="H122" s="6"/>
      <c r="I122" s="10">
        <f t="shared" si="3"/>
        <v>0</v>
      </c>
    </row>
    <row r="123" spans="1:9" ht="18.75" hidden="1" customHeight="1" thickBot="1">
      <c r="A123" s="123">
        <f>'Celková startovka'!A198</f>
        <v>195</v>
      </c>
      <c r="B123" s="124">
        <f>'Celková startovka'!B198</f>
        <v>0</v>
      </c>
      <c r="C123" s="124">
        <f>'Celková startovka'!C198</f>
        <v>0</v>
      </c>
      <c r="D123" s="125">
        <f>'Celková startovka'!D198</f>
        <v>0</v>
      </c>
      <c r="E123" s="108">
        <f>'Celková startovka'!F198</f>
        <v>0</v>
      </c>
      <c r="F123" s="7"/>
      <c r="G123" s="8"/>
      <c r="H123" s="6"/>
      <c r="I123" s="10">
        <f t="shared" si="3"/>
        <v>0</v>
      </c>
    </row>
    <row r="124" spans="1:9" ht="18.75" hidden="1" customHeight="1" thickBot="1">
      <c r="A124" s="123">
        <f>'Celková startovka'!A199</f>
        <v>196</v>
      </c>
      <c r="B124" s="124">
        <f>'Celková startovka'!B199</f>
        <v>0</v>
      </c>
      <c r="C124" s="124">
        <f>'Celková startovka'!C199</f>
        <v>0</v>
      </c>
      <c r="D124" s="125">
        <f>'Celková startovka'!D199</f>
        <v>0</v>
      </c>
      <c r="E124" s="108">
        <f>'Celková startovka'!F199</f>
        <v>0</v>
      </c>
      <c r="F124" s="7"/>
      <c r="G124" s="8"/>
      <c r="H124" s="6"/>
      <c r="I124" s="10">
        <f t="shared" si="3"/>
        <v>0</v>
      </c>
    </row>
    <row r="125" spans="1:9" ht="18.75" hidden="1" customHeight="1" thickBot="1">
      <c r="A125" s="123">
        <f>'Celková startovka'!A200</f>
        <v>197</v>
      </c>
      <c r="B125" s="124">
        <f>'Celková startovka'!B200</f>
        <v>0</v>
      </c>
      <c r="C125" s="124">
        <f>'Celková startovka'!C200</f>
        <v>0</v>
      </c>
      <c r="D125" s="125">
        <f>'Celková startovka'!D200</f>
        <v>0</v>
      </c>
      <c r="E125" s="58"/>
      <c r="F125" s="7"/>
      <c r="G125" s="8"/>
      <c r="H125" s="6"/>
      <c r="I125" s="10">
        <f t="shared" si="3"/>
        <v>0</v>
      </c>
    </row>
    <row r="126" spans="1:9" ht="18.75" hidden="1" customHeight="1" thickBot="1">
      <c r="A126" s="123">
        <f>'Celková startovka'!A201</f>
        <v>198</v>
      </c>
      <c r="B126" s="124">
        <f>'Celková startovka'!B201</f>
        <v>0</v>
      </c>
      <c r="C126" s="124">
        <f>'Celková startovka'!C201</f>
        <v>0</v>
      </c>
      <c r="D126" s="125">
        <f>'Celková startovka'!D201</f>
        <v>0</v>
      </c>
      <c r="E126" s="58"/>
      <c r="F126" s="7"/>
      <c r="G126" s="8"/>
      <c r="H126" s="6"/>
      <c r="I126" s="10">
        <f t="shared" si="3"/>
        <v>0</v>
      </c>
    </row>
    <row r="127" spans="1:9" ht="18.75" hidden="1" customHeight="1" thickBot="1">
      <c r="A127" s="123">
        <f>'Celková startovka'!A202</f>
        <v>199</v>
      </c>
      <c r="B127" s="124">
        <f>'Celková startovka'!B202</f>
        <v>0</v>
      </c>
      <c r="C127" s="124">
        <f>'Celková startovka'!C202</f>
        <v>0</v>
      </c>
      <c r="D127" s="125">
        <f>'Celková startovka'!D202</f>
        <v>0</v>
      </c>
      <c r="E127" s="58"/>
      <c r="F127" s="7"/>
      <c r="G127" s="8"/>
      <c r="H127" s="6"/>
      <c r="I127" s="10">
        <f t="shared" si="3"/>
        <v>0</v>
      </c>
    </row>
    <row r="128" spans="1:9" ht="18.75" hidden="1" customHeight="1" thickBot="1">
      <c r="A128" s="123">
        <f>'Celková startovka'!A203</f>
        <v>200</v>
      </c>
      <c r="B128" s="124">
        <f>'Celková startovka'!B203</f>
        <v>0</v>
      </c>
      <c r="C128" s="124">
        <f>'Celková startovka'!C203</f>
        <v>0</v>
      </c>
      <c r="D128" s="125">
        <f>'Celková startovka'!D203</f>
        <v>0</v>
      </c>
      <c r="E128" s="58"/>
      <c r="F128" s="7"/>
      <c r="G128" s="8"/>
      <c r="H128" s="6"/>
      <c r="I128" s="10">
        <f t="shared" si="3"/>
        <v>0</v>
      </c>
    </row>
    <row r="129" spans="1:9" ht="18.75" hidden="1" customHeight="1" thickBot="1">
      <c r="A129" s="123">
        <f>'Celková startovka'!A10</f>
        <v>7</v>
      </c>
      <c r="B129" s="124" t="str">
        <f>'Celková startovka'!B10</f>
        <v>Pašek</v>
      </c>
      <c r="C129" s="124" t="str">
        <f>'Celková startovka'!C10</f>
        <v>David</v>
      </c>
      <c r="D129" s="125" t="str">
        <f>'Celková startovka'!D10</f>
        <v>JSDH</v>
      </c>
      <c r="E129" s="158"/>
      <c r="F129" s="156"/>
      <c r="G129" s="163"/>
      <c r="H129" s="169"/>
      <c r="I129" s="10">
        <f t="shared" si="3"/>
        <v>0</v>
      </c>
    </row>
    <row r="130" spans="1:9" ht="18.75" hidden="1" customHeight="1" thickBot="1">
      <c r="A130" s="123">
        <f>'Celková startovka'!A11</f>
        <v>8</v>
      </c>
      <c r="B130" s="124" t="str">
        <f>'Celková startovka'!B11</f>
        <v>Boček</v>
      </c>
      <c r="C130" s="124" t="str">
        <f>'Celková startovka'!C11</f>
        <v>Pavel</v>
      </c>
      <c r="D130" s="125" t="str">
        <f>'Celková startovka'!D11</f>
        <v>JSDH</v>
      </c>
      <c r="E130" s="158"/>
      <c r="F130" s="156"/>
      <c r="G130" s="163"/>
      <c r="H130" s="169"/>
      <c r="I130" s="10">
        <f t="shared" si="3"/>
        <v>0</v>
      </c>
    </row>
    <row r="131" spans="1:9" ht="18.75" hidden="1" customHeight="1" thickBot="1">
      <c r="A131" s="123">
        <f>'Celková startovka'!A13</f>
        <v>10</v>
      </c>
      <c r="B131" s="124" t="str">
        <f>'Celková startovka'!B13</f>
        <v>Máca</v>
      </c>
      <c r="C131" s="124" t="str">
        <f>'Celková startovka'!C13</f>
        <v>Tomáš</v>
      </c>
      <c r="D131" s="125" t="str">
        <f>'Celková startovka'!D13</f>
        <v>JSDH</v>
      </c>
      <c r="E131" s="158"/>
      <c r="F131" s="156"/>
      <c r="G131" s="163"/>
      <c r="H131" s="169"/>
      <c r="I131" s="10">
        <f t="shared" si="3"/>
        <v>0</v>
      </c>
    </row>
    <row r="132" spans="1:9" ht="18.75" customHeight="1" thickBot="1">
      <c r="A132" s="123">
        <f>'Celková startovka'!A61</f>
        <v>58</v>
      </c>
      <c r="B132" s="124" t="str">
        <f>'Celková startovka'!B61</f>
        <v>Plaček</v>
      </c>
      <c r="C132" s="124" t="str">
        <f>'Celková startovka'!C61</f>
        <v>Petr</v>
      </c>
      <c r="D132" s="125" t="str">
        <f>'Celková startovka'!D61</f>
        <v>A</v>
      </c>
      <c r="E132" s="152">
        <v>9.5162037037037047E-4</v>
      </c>
      <c r="F132" s="153">
        <v>1.4037037037037037E-3</v>
      </c>
      <c r="G132" s="162">
        <v>8.6956018518518513E-4</v>
      </c>
      <c r="H132" s="167">
        <v>1.3615740740740741E-3</v>
      </c>
      <c r="I132" s="10">
        <f t="shared" ref="I132:I163" si="4">SUM(E132+F132+G132+H132)</f>
        <v>4.586458333333333E-3</v>
      </c>
    </row>
    <row r="133" spans="1:9" ht="18.75" customHeight="1" thickBot="1">
      <c r="A133" s="123">
        <f>'Celková startovka'!A81</f>
        <v>78</v>
      </c>
      <c r="B133" s="124" t="str">
        <f>'Celková startovka'!B81</f>
        <v>Haderka</v>
      </c>
      <c r="C133" s="124" t="str">
        <f>'Celková startovka'!C81</f>
        <v>Jan</v>
      </c>
      <c r="D133" s="125" t="str">
        <f>'Celková startovka'!D81</f>
        <v>A</v>
      </c>
      <c r="E133" s="152">
        <v>8.6863425925925942E-4</v>
      </c>
      <c r="F133" s="153">
        <v>1.5835648148148146E-3</v>
      </c>
      <c r="G133" s="162">
        <v>8.1273148148148144E-4</v>
      </c>
      <c r="H133" s="167">
        <v>1.3628472222222221E-3</v>
      </c>
      <c r="I133" s="10">
        <f t="shared" si="4"/>
        <v>4.6277777777777775E-3</v>
      </c>
    </row>
    <row r="134" spans="1:9" ht="18.75" customHeight="1" thickBot="1">
      <c r="A134" s="123">
        <f>'Celková startovka'!A50</f>
        <v>47</v>
      </c>
      <c r="B134" s="124" t="str">
        <f>'Celková startovka'!B50</f>
        <v>Kouřík</v>
      </c>
      <c r="C134" s="124" t="str">
        <f>'Celková startovka'!C50</f>
        <v>Pavel</v>
      </c>
      <c r="D134" s="125" t="str">
        <f>'Celková startovka'!D50</f>
        <v>A</v>
      </c>
      <c r="E134" s="152">
        <v>8.4780092592592589E-4</v>
      </c>
      <c r="F134" s="153">
        <v>1.3952546296296298E-3</v>
      </c>
      <c r="G134" s="162">
        <v>8.5636574074074076E-4</v>
      </c>
      <c r="H134" s="167">
        <v>1.5459490740740744E-3</v>
      </c>
      <c r="I134" s="10">
        <f t="shared" si="4"/>
        <v>4.6453703703703709E-3</v>
      </c>
    </row>
    <row r="135" spans="1:9" ht="18.75" customHeight="1" thickBot="1">
      <c r="A135" s="123">
        <f>'Celková startovka'!A69</f>
        <v>66</v>
      </c>
      <c r="B135" s="124" t="str">
        <f>'Celková startovka'!B69</f>
        <v>Malenovský</v>
      </c>
      <c r="C135" s="124" t="str">
        <f>'Celková startovka'!C69</f>
        <v>Vít</v>
      </c>
      <c r="D135" s="125" t="str">
        <f>'Celková startovka'!D69</f>
        <v>A</v>
      </c>
      <c r="E135" s="152">
        <v>9.3773148148148155E-4</v>
      </c>
      <c r="F135" s="153">
        <v>1.4751157407407406E-3</v>
      </c>
      <c r="G135" s="162">
        <v>8.2094907407407409E-4</v>
      </c>
      <c r="H135" s="167">
        <v>1.4655092592592593E-3</v>
      </c>
      <c r="I135" s="10">
        <f t="shared" si="4"/>
        <v>4.6993055555555555E-3</v>
      </c>
    </row>
    <row r="136" spans="1:9" ht="18.75" customHeight="1" thickBot="1">
      <c r="A136" s="123">
        <f>'Celková startovka'!A71</f>
        <v>68</v>
      </c>
      <c r="B136" s="124" t="str">
        <f>'Celková startovka'!B71</f>
        <v>Januš</v>
      </c>
      <c r="C136" s="124" t="str">
        <f>'Celková startovka'!C71</f>
        <v>Martin</v>
      </c>
      <c r="D136" s="125" t="str">
        <f>'Celková startovka'!D71</f>
        <v>A</v>
      </c>
      <c r="E136" s="152">
        <v>1.0182870370370369E-3</v>
      </c>
      <c r="F136" s="153">
        <v>1.6501157407407408E-3</v>
      </c>
      <c r="G136" s="162">
        <v>8.4039351851851853E-4</v>
      </c>
      <c r="H136" s="167">
        <v>1.3765046296296296E-3</v>
      </c>
      <c r="I136" s="10">
        <f t="shared" si="4"/>
        <v>4.8853009259259257E-3</v>
      </c>
    </row>
    <row r="137" spans="1:9" ht="18.75" customHeight="1" thickBot="1">
      <c r="A137" s="123">
        <f>'Celková startovka'!A43</f>
        <v>40</v>
      </c>
      <c r="B137" s="124" t="str">
        <f>'Celková startovka'!B43</f>
        <v>Hanzel</v>
      </c>
      <c r="C137" s="124" t="str">
        <f>'Celková startovka'!C43</f>
        <v>Jaroslav</v>
      </c>
      <c r="D137" s="125" t="str">
        <f>'Celková startovka'!D43</f>
        <v>A</v>
      </c>
      <c r="E137" s="152">
        <v>9.4131944444444439E-4</v>
      </c>
      <c r="F137" s="153">
        <v>1.5324074074074075E-3</v>
      </c>
      <c r="G137" s="162">
        <v>8.5717592592592584E-4</v>
      </c>
      <c r="H137" s="167">
        <v>1.5569444444444443E-3</v>
      </c>
      <c r="I137" s="10">
        <f t="shared" si="4"/>
        <v>4.8878472222222222E-3</v>
      </c>
    </row>
    <row r="138" spans="1:9" ht="18.75" customHeight="1" thickBot="1">
      <c r="A138" s="123">
        <f>'Celková startovka'!A51</f>
        <v>48</v>
      </c>
      <c r="B138" s="124" t="str">
        <f>'Celková startovka'!B51</f>
        <v>Brousil</v>
      </c>
      <c r="C138" s="124" t="str">
        <f>'Celková startovka'!C51</f>
        <v>Michal</v>
      </c>
      <c r="D138" s="125" t="str">
        <f>'Celková startovka'!D51</f>
        <v>A</v>
      </c>
      <c r="E138" s="152">
        <v>8.6932870370370376E-4</v>
      </c>
      <c r="F138" s="153">
        <v>1.3861111111111112E-3</v>
      </c>
      <c r="G138" s="162">
        <v>9.3113425925925926E-4</v>
      </c>
      <c r="H138" s="166">
        <v>1.7628472222222221E-3</v>
      </c>
      <c r="I138" s="10">
        <f t="shared" si="4"/>
        <v>4.9494212962962964E-3</v>
      </c>
    </row>
    <row r="139" spans="1:9" ht="18.75" customHeight="1" thickBot="1">
      <c r="A139" s="123">
        <f>'Celková startovka'!A68</f>
        <v>65</v>
      </c>
      <c r="B139" s="124" t="str">
        <f>'Celková startovka'!B68</f>
        <v>Moleš</v>
      </c>
      <c r="C139" s="124" t="str">
        <f>'Celková startovka'!C68</f>
        <v>Petr</v>
      </c>
      <c r="D139" s="125" t="str">
        <f>'Celková startovka'!D68</f>
        <v>A</v>
      </c>
      <c r="E139" s="152">
        <v>8.4456018518518517E-4</v>
      </c>
      <c r="F139" s="162">
        <v>1.517361111111111E-3</v>
      </c>
      <c r="G139" s="162">
        <v>7.8692129629629631E-4</v>
      </c>
      <c r="H139" s="166">
        <v>1.8284722222222224E-3</v>
      </c>
      <c r="I139" s="10">
        <f t="shared" si="4"/>
        <v>4.9773148148148146E-3</v>
      </c>
    </row>
    <row r="140" spans="1:9" ht="18.75" customHeight="1" thickBot="1">
      <c r="A140" s="123">
        <f>'Celková startovka'!A75</f>
        <v>72</v>
      </c>
      <c r="B140" s="124" t="str">
        <f>'Celková startovka'!B75</f>
        <v>Kutera</v>
      </c>
      <c r="C140" s="124" t="str">
        <f>'Celková startovka'!C75</f>
        <v>Jakub</v>
      </c>
      <c r="D140" s="125" t="str">
        <f>'Celková startovka'!D75</f>
        <v>A</v>
      </c>
      <c r="E140" s="152">
        <v>1.1922453703703702E-3</v>
      </c>
      <c r="F140" s="162">
        <v>1.5825231481481482E-3</v>
      </c>
      <c r="G140" s="162">
        <v>8.8067129629629639E-4</v>
      </c>
      <c r="H140" s="166">
        <v>1.3726851851851851E-3</v>
      </c>
      <c r="I140" s="10">
        <f t="shared" si="4"/>
        <v>5.0281249999999996E-3</v>
      </c>
    </row>
    <row r="141" spans="1:9" ht="18.75" customHeight="1" thickBot="1">
      <c r="A141" s="123">
        <f>'Celková startovka'!A49</f>
        <v>46</v>
      </c>
      <c r="B141" s="124" t="str">
        <f>'Celková startovka'!B49</f>
        <v>Kudra</v>
      </c>
      <c r="C141" s="124" t="str">
        <f>'Celková startovka'!C49</f>
        <v>Tobiasz</v>
      </c>
      <c r="D141" s="125" t="str">
        <f>'Celková startovka'!D49</f>
        <v>A</v>
      </c>
      <c r="E141" s="152">
        <v>1.1613425925925927E-3</v>
      </c>
      <c r="F141" s="162">
        <v>1.6016203703703704E-3</v>
      </c>
      <c r="G141" s="162">
        <v>9.3819444444444451E-4</v>
      </c>
      <c r="H141" s="166">
        <v>1.6486111111111111E-3</v>
      </c>
      <c r="I141" s="10">
        <f t="shared" si="4"/>
        <v>5.3497685185185193E-3</v>
      </c>
    </row>
    <row r="142" spans="1:9" ht="18.75" customHeight="1" thickBot="1">
      <c r="A142" s="123">
        <f>'Celková startovka'!A55</f>
        <v>52</v>
      </c>
      <c r="B142" s="124" t="str">
        <f>'Celková startovka'!B55</f>
        <v>Pelikovský</v>
      </c>
      <c r="C142" s="124" t="str">
        <f>'Celková startovka'!C55</f>
        <v>Michal</v>
      </c>
      <c r="D142" s="125" t="str">
        <f>'Celková startovka'!D55</f>
        <v>A</v>
      </c>
      <c r="E142" s="152">
        <v>1.1091435185185184E-3</v>
      </c>
      <c r="F142" s="162">
        <v>1.7424768518518518E-3</v>
      </c>
      <c r="G142" s="162">
        <v>9.6250000000000014E-4</v>
      </c>
      <c r="H142" s="166">
        <v>1.7651620370370371E-3</v>
      </c>
      <c r="I142" s="10">
        <f t="shared" si="4"/>
        <v>5.5792824074074078E-3</v>
      </c>
    </row>
    <row r="143" spans="1:9" ht="18.75" customHeight="1" thickBot="1">
      <c r="A143" s="123">
        <f>'Celková startovka'!A39</f>
        <v>36</v>
      </c>
      <c r="B143" s="124" t="str">
        <f>'Celková startovka'!B39</f>
        <v>Fila</v>
      </c>
      <c r="C143" s="124" t="str">
        <f>'Celková startovka'!C39</f>
        <v>Vojtěch</v>
      </c>
      <c r="D143" s="125" t="str">
        <f>'Celková startovka'!D39</f>
        <v>A</v>
      </c>
      <c r="E143" s="152">
        <v>1.1883101851851853E-3</v>
      </c>
      <c r="F143" s="162">
        <v>1.7319444444444442E-3</v>
      </c>
      <c r="G143" s="162">
        <v>1.0232638888888889E-3</v>
      </c>
      <c r="H143" s="166">
        <v>1.8238425925925924E-3</v>
      </c>
      <c r="I143" s="10">
        <f t="shared" si="4"/>
        <v>5.7673611111111103E-3</v>
      </c>
    </row>
    <row r="144" spans="1:9" ht="18.75" customHeight="1" thickBot="1">
      <c r="A144" s="123">
        <f>'Celková startovka'!A7</f>
        <v>4</v>
      </c>
      <c r="B144" s="124" t="str">
        <f>'Celková startovka'!B7</f>
        <v>Popelka</v>
      </c>
      <c r="C144" s="124" t="str">
        <f>'Celková startovka'!C7</f>
        <v>Pavel</v>
      </c>
      <c r="D144" s="125" t="str">
        <f>'Celková startovka'!D7</f>
        <v>A</v>
      </c>
      <c r="E144" s="152">
        <v>1.1902777777777777E-3</v>
      </c>
      <c r="F144" s="162">
        <v>2.0244212962962963E-3</v>
      </c>
      <c r="G144" s="162">
        <v>1.0174768518518519E-3</v>
      </c>
      <c r="H144" s="166">
        <v>1.6086805555555557E-3</v>
      </c>
      <c r="I144" s="10">
        <f t="shared" si="4"/>
        <v>5.8408564814814816E-3</v>
      </c>
    </row>
    <row r="145" spans="1:9" ht="18.75" customHeight="1" thickBot="1">
      <c r="A145" s="123">
        <f>'Celková startovka'!A59</f>
        <v>56</v>
      </c>
      <c r="B145" s="124" t="str">
        <f>'Celková startovka'!B59</f>
        <v>Kokot</v>
      </c>
      <c r="C145" s="124" t="str">
        <f>'Celková startovka'!C59</f>
        <v>Pavel</v>
      </c>
      <c r="D145" s="125" t="str">
        <f>'Celková startovka'!D59</f>
        <v>A</v>
      </c>
      <c r="E145" s="152">
        <v>1.0811342592592593E-3</v>
      </c>
      <c r="F145" s="162">
        <v>1.9594907407407408E-3</v>
      </c>
      <c r="G145" s="162">
        <v>1.1193287037037038E-3</v>
      </c>
      <c r="H145" s="166">
        <v>1.7653935185185186E-3</v>
      </c>
      <c r="I145" s="10">
        <f t="shared" si="4"/>
        <v>5.9253472222222225E-3</v>
      </c>
    </row>
    <row r="146" spans="1:9" ht="18.75" customHeight="1" thickBot="1">
      <c r="A146" s="123">
        <f>'Celková startovka'!A9</f>
        <v>6</v>
      </c>
      <c r="B146" s="124" t="str">
        <f>'Celková startovka'!B9</f>
        <v xml:space="preserve">Ptáček </v>
      </c>
      <c r="C146" s="124" t="str">
        <f>'Celková startovka'!C9</f>
        <v>Luboš</v>
      </c>
      <c r="D146" s="125" t="str">
        <f>'Celková startovka'!D9</f>
        <v>A</v>
      </c>
      <c r="E146" s="152">
        <v>1.3730324074074077E-3</v>
      </c>
      <c r="F146" s="162">
        <v>1.864236111111111E-3</v>
      </c>
      <c r="G146" s="162">
        <v>9.6493055555555557E-4</v>
      </c>
      <c r="H146" s="166">
        <v>1.742939814814815E-3</v>
      </c>
      <c r="I146" s="10">
        <f t="shared" si="4"/>
        <v>5.9451388888888896E-3</v>
      </c>
    </row>
    <row r="147" spans="1:9" ht="18.75" customHeight="1" thickBot="1">
      <c r="A147" s="123">
        <f>'Celková startovka'!A23</f>
        <v>20</v>
      </c>
      <c r="B147" s="124" t="str">
        <f>'Celková startovka'!B23</f>
        <v>Wziotek</v>
      </c>
      <c r="C147" s="124" t="str">
        <f>'Celková startovka'!C23</f>
        <v>Petr</v>
      </c>
      <c r="D147" s="125" t="str">
        <f>'Celková startovka'!D23</f>
        <v>A</v>
      </c>
      <c r="E147" s="152">
        <v>1.3241898148148147E-3</v>
      </c>
      <c r="F147" s="162">
        <v>1.7457175925925928E-3</v>
      </c>
      <c r="G147" s="162">
        <v>1.1052083333333333E-3</v>
      </c>
      <c r="H147" s="166">
        <v>2.1828703703703706E-3</v>
      </c>
      <c r="I147" s="10">
        <f t="shared" si="4"/>
        <v>6.3579861111111111E-3</v>
      </c>
    </row>
    <row r="148" spans="1:9" ht="18.75" customHeight="1" thickBot="1">
      <c r="A148" s="123">
        <f>'Celková startovka'!A67</f>
        <v>64</v>
      </c>
      <c r="B148" s="124" t="str">
        <f>'Celková startovka'!B67</f>
        <v>Knápek</v>
      </c>
      <c r="C148" s="124" t="str">
        <f>'Celková startovka'!C67</f>
        <v>Daniel</v>
      </c>
      <c r="D148" s="125" t="str">
        <f>'Celková startovka'!D67</f>
        <v>A</v>
      </c>
      <c r="E148" s="152">
        <v>1.2534722222222222E-3</v>
      </c>
      <c r="F148" s="162">
        <v>1.936226851851852E-3</v>
      </c>
      <c r="G148" s="162">
        <v>1.245949074074074E-3</v>
      </c>
      <c r="H148" s="166">
        <v>1.9672453703703705E-3</v>
      </c>
      <c r="I148" s="10">
        <f t="shared" si="4"/>
        <v>6.4028935185185178E-3</v>
      </c>
    </row>
    <row r="149" spans="1:9" ht="18.75" customHeight="1" thickBot="1">
      <c r="A149" s="123">
        <f>'Celková startovka'!A53</f>
        <v>50</v>
      </c>
      <c r="B149" s="124" t="str">
        <f>'Celková startovka'!B53</f>
        <v>Petr</v>
      </c>
      <c r="C149" s="124" t="str">
        <f>'Celková startovka'!C53</f>
        <v>Jan</v>
      </c>
      <c r="D149" s="125" t="str">
        <f>'Celková startovka'!D53</f>
        <v>A</v>
      </c>
      <c r="E149" s="152">
        <v>1.3140046296296296E-3</v>
      </c>
      <c r="F149" s="162">
        <v>1.7710648148148149E-3</v>
      </c>
      <c r="G149" s="162">
        <v>1.1700231481481481E-3</v>
      </c>
      <c r="H149" s="166">
        <v>2.4686342592592594E-3</v>
      </c>
      <c r="I149" s="10">
        <f t="shared" si="4"/>
        <v>6.7237268518518523E-3</v>
      </c>
    </row>
    <row r="150" spans="1:9" ht="18.75" customHeight="1" thickBot="1">
      <c r="A150" s="123">
        <f>'Celková startovka'!A65</f>
        <v>62</v>
      </c>
      <c r="B150" s="124" t="str">
        <f>'Celková startovka'!B65</f>
        <v>Hlaváček</v>
      </c>
      <c r="C150" s="124" t="str">
        <f>'Celková startovka'!C65</f>
        <v>Karel</v>
      </c>
      <c r="D150" s="125" t="str">
        <f>'Celková startovka'!D65</f>
        <v>A</v>
      </c>
      <c r="E150" s="152">
        <v>1.3202546296296296E-3</v>
      </c>
      <c r="F150" s="162">
        <v>2.0515046296296297E-3</v>
      </c>
      <c r="G150" s="162">
        <v>1.2210648148148148E-3</v>
      </c>
      <c r="H150" s="166">
        <v>2.1622685185185187E-3</v>
      </c>
      <c r="I150" s="10">
        <f t="shared" si="4"/>
        <v>6.7550925925925921E-3</v>
      </c>
    </row>
    <row r="151" spans="1:9" ht="18.75" customHeight="1" thickBot="1">
      <c r="A151" s="123">
        <f>'Celková startovka'!A66</f>
        <v>63</v>
      </c>
      <c r="B151" s="124" t="str">
        <f>'Celková startovka'!B66</f>
        <v>Zikmund</v>
      </c>
      <c r="C151" s="124" t="str">
        <f>'Celková startovka'!C66</f>
        <v>Josef</v>
      </c>
      <c r="D151" s="125" t="str">
        <f>'Celková startovka'!D66</f>
        <v>A</v>
      </c>
      <c r="E151" s="152">
        <v>1.2755787037037037E-3</v>
      </c>
      <c r="F151" s="162">
        <v>2.3149305555555558E-3</v>
      </c>
      <c r="G151" s="162">
        <v>1.4119212962962963E-3</v>
      </c>
      <c r="H151" s="166">
        <v>1.8730324074074072E-3</v>
      </c>
      <c r="I151" s="10">
        <f t="shared" si="4"/>
        <v>6.8754629629629634E-3</v>
      </c>
    </row>
    <row r="152" spans="1:9" ht="18.75" customHeight="1" thickBot="1">
      <c r="A152" s="123">
        <f>'Celková startovka'!A46</f>
        <v>43</v>
      </c>
      <c r="B152" s="124" t="str">
        <f>'Celková startovka'!B46</f>
        <v>Mačas</v>
      </c>
      <c r="C152" s="124" t="str">
        <f>'Celková startovka'!C46</f>
        <v>Miloš</v>
      </c>
      <c r="D152" s="125" t="str">
        <f>'Celková startovka'!D46</f>
        <v>A</v>
      </c>
      <c r="E152" s="152">
        <v>1.3285879629629628E-3</v>
      </c>
      <c r="F152" s="162">
        <v>2.4422453703703702E-3</v>
      </c>
      <c r="G152" s="162">
        <v>1.274189814814815E-3</v>
      </c>
      <c r="H152" s="166">
        <v>2.3337962962962965E-3</v>
      </c>
      <c r="I152" s="10">
        <f t="shared" si="4"/>
        <v>7.3788194444444448E-3</v>
      </c>
    </row>
    <row r="153" spans="1:9" ht="18.75" customHeight="1" thickBot="1">
      <c r="A153" s="123">
        <f>'Celková startovka'!A45</f>
        <v>42</v>
      </c>
      <c r="B153" s="124" t="str">
        <f>'Celková startovka'!B45</f>
        <v>Lukáč</v>
      </c>
      <c r="C153" s="124" t="str">
        <f>'Celková startovka'!C45</f>
        <v>Marek</v>
      </c>
      <c r="D153" s="125" t="str">
        <f>'Celková startovka'!D45</f>
        <v>A</v>
      </c>
      <c r="E153" s="152">
        <v>1.311111111111111E-3</v>
      </c>
      <c r="F153" s="162">
        <v>2.5398148148148146E-3</v>
      </c>
      <c r="G153" s="162">
        <v>1.4100694444444445E-3</v>
      </c>
      <c r="H153" s="166">
        <v>2.3219907407407408E-3</v>
      </c>
      <c r="I153" s="10">
        <f t="shared" si="4"/>
        <v>7.5829861111111107E-3</v>
      </c>
    </row>
    <row r="154" spans="1:9" ht="18.75" customHeight="1" thickBot="1">
      <c r="A154" s="123">
        <f>'Celková startovka'!A38</f>
        <v>35</v>
      </c>
      <c r="B154" s="124" t="str">
        <f>'Celková startovka'!B38</f>
        <v>Urbánek</v>
      </c>
      <c r="C154" s="124" t="str">
        <f>'Celková startovka'!C38</f>
        <v>Pavel</v>
      </c>
      <c r="D154" s="125" t="str">
        <f>'Celková startovka'!D38</f>
        <v>A</v>
      </c>
      <c r="E154" s="152">
        <v>1.3292824074074073E-3</v>
      </c>
      <c r="F154" s="162">
        <v>2.3395833333333333E-3</v>
      </c>
      <c r="G154" s="162">
        <v>1.5086805555555554E-3</v>
      </c>
      <c r="H154" s="166">
        <v>2.8718749999999999E-3</v>
      </c>
      <c r="I154" s="10">
        <f t="shared" si="4"/>
        <v>8.0494212962962958E-3</v>
      </c>
    </row>
    <row r="155" spans="1:9" ht="18.75" customHeight="1" thickBot="1">
      <c r="A155" s="123">
        <f>'Celková startovka'!A47</f>
        <v>44</v>
      </c>
      <c r="B155" s="124" t="str">
        <f>'Celková startovka'!B47</f>
        <v>Suchomel</v>
      </c>
      <c r="C155" s="124" t="str">
        <f>'Celková startovka'!C47</f>
        <v>Jakub</v>
      </c>
      <c r="D155" s="125" t="str">
        <f>'Celková startovka'!D47</f>
        <v>A</v>
      </c>
      <c r="E155" s="152">
        <v>1.5127314814814814E-3</v>
      </c>
      <c r="F155" s="162">
        <v>2.791435185185185E-3</v>
      </c>
      <c r="G155" s="162">
        <v>1.4697916666666663E-3</v>
      </c>
      <c r="H155" s="166">
        <v>2.433449074074074E-3</v>
      </c>
      <c r="I155" s="10">
        <f t="shared" si="4"/>
        <v>8.2074074074074063E-3</v>
      </c>
    </row>
    <row r="156" spans="1:9" ht="18.75" customHeight="1" thickBot="1">
      <c r="A156" s="123">
        <f>'Celková startovka'!A15</f>
        <v>12</v>
      </c>
      <c r="B156" s="124" t="str">
        <f>'Celková startovka'!B15</f>
        <v>Žák</v>
      </c>
      <c r="C156" s="124" t="str">
        <f>'Celková startovka'!C15</f>
        <v>Vojtěch</v>
      </c>
      <c r="D156" s="125" t="str">
        <f>'Celková startovka'!D15</f>
        <v>A</v>
      </c>
      <c r="E156" s="152">
        <v>1.529861111111111E-3</v>
      </c>
      <c r="F156" s="162">
        <v>3.3269675925925927E-3</v>
      </c>
      <c r="G156" s="162">
        <v>1.3039351851851851E-3</v>
      </c>
      <c r="H156" s="166">
        <v>2.3655092592592595E-3</v>
      </c>
      <c r="I156" s="10">
        <f t="shared" si="4"/>
        <v>8.5262731481481474E-3</v>
      </c>
    </row>
    <row r="157" spans="1:9" ht="18.75" customHeight="1" thickBot="1">
      <c r="A157" s="123">
        <f>'Celková startovka'!A40</f>
        <v>37</v>
      </c>
      <c r="B157" s="124" t="str">
        <f>'Celková startovka'!B40</f>
        <v>Syrovátka</v>
      </c>
      <c r="C157" s="124" t="str">
        <f>'Celková startovka'!C40</f>
        <v>Lukáš</v>
      </c>
      <c r="D157" s="125" t="str">
        <f>'Celková startovka'!D40</f>
        <v>A</v>
      </c>
      <c r="E157" s="152">
        <v>1.1107638888888888E-3</v>
      </c>
      <c r="F157" s="162">
        <v>2.3929398148148148E-3</v>
      </c>
      <c r="G157" s="162">
        <v>1.7597222222222222E-3</v>
      </c>
      <c r="H157" s="171">
        <v>3.4967592592592589E-3</v>
      </c>
      <c r="I157" s="10">
        <f t="shared" si="4"/>
        <v>8.7601851851851851E-3</v>
      </c>
    </row>
    <row r="158" spans="1:9" ht="18.75" customHeight="1" thickBot="1">
      <c r="A158" s="123">
        <f>'Celková startovka'!A14</f>
        <v>11</v>
      </c>
      <c r="B158" s="124" t="str">
        <f>'Celková startovka'!B14</f>
        <v>Velič</v>
      </c>
      <c r="C158" s="124" t="str">
        <f>'Celková startovka'!C14</f>
        <v>Štefan</v>
      </c>
      <c r="D158" s="125" t="str">
        <f>'Celková startovka'!D14</f>
        <v>A</v>
      </c>
      <c r="E158" s="158" t="s">
        <v>156</v>
      </c>
      <c r="F158" s="163" t="s">
        <v>156</v>
      </c>
      <c r="G158" s="163" t="s">
        <v>156</v>
      </c>
      <c r="H158" s="168" t="s">
        <v>156</v>
      </c>
      <c r="I158" s="10" t="e">
        <f t="shared" si="4"/>
        <v>#VALUE!</v>
      </c>
    </row>
    <row r="159" spans="1:9" ht="18.75" customHeight="1" thickBot="1">
      <c r="A159" s="123">
        <f>'Celková startovka'!A31</f>
        <v>28</v>
      </c>
      <c r="B159" s="124" t="str">
        <f>'Celková startovka'!B31</f>
        <v>Hejč</v>
      </c>
      <c r="C159" s="124" t="str">
        <f>'Celková startovka'!C31</f>
        <v>Milan</v>
      </c>
      <c r="D159" s="125" t="str">
        <f>'Celková startovka'!D31</f>
        <v>A</v>
      </c>
      <c r="E159" s="152" t="s">
        <v>156</v>
      </c>
      <c r="F159" s="162" t="s">
        <v>156</v>
      </c>
      <c r="G159" s="162" t="s">
        <v>156</v>
      </c>
      <c r="H159" s="166" t="s">
        <v>156</v>
      </c>
      <c r="I159" s="10" t="e">
        <f t="shared" si="4"/>
        <v>#VALUE!</v>
      </c>
    </row>
    <row r="160" spans="1:9" ht="18.75" customHeight="1" thickBot="1">
      <c r="A160" s="123">
        <f>'Celková startovka'!A77</f>
        <v>74</v>
      </c>
      <c r="B160" s="124" t="str">
        <f>'Celková startovka'!B77</f>
        <v>Baca</v>
      </c>
      <c r="C160" s="124" t="str">
        <f>'Celková startovka'!C77</f>
        <v>Jakub</v>
      </c>
      <c r="D160" s="125" t="str">
        <f>'Celková startovka'!D77</f>
        <v>A</v>
      </c>
      <c r="E160" s="152" t="s">
        <v>156</v>
      </c>
      <c r="F160" s="162" t="s">
        <v>156</v>
      </c>
      <c r="G160" s="162" t="s">
        <v>156</v>
      </c>
      <c r="H160" s="166" t="s">
        <v>156</v>
      </c>
      <c r="I160" s="10" t="e">
        <f t="shared" si="4"/>
        <v>#VALUE!</v>
      </c>
    </row>
    <row r="161" spans="1:9" ht="18.75" customHeight="1" thickBot="1">
      <c r="A161" s="123">
        <f>'Celková startovka'!A79</f>
        <v>76</v>
      </c>
      <c r="B161" s="124" t="str">
        <f>'Celková startovka'!B79</f>
        <v>Pyszko</v>
      </c>
      <c r="C161" s="124" t="str">
        <f>'Celková startovka'!C79</f>
        <v>Martin</v>
      </c>
      <c r="D161" s="125" t="str">
        <f>'Celková startovka'!D79</f>
        <v>A</v>
      </c>
      <c r="E161" s="152" t="s">
        <v>156</v>
      </c>
      <c r="F161" s="162" t="s">
        <v>156</v>
      </c>
      <c r="G161" s="162" t="s">
        <v>156</v>
      </c>
      <c r="H161" s="166" t="s">
        <v>156</v>
      </c>
      <c r="I161" s="10" t="e">
        <f t="shared" si="4"/>
        <v>#VALUE!</v>
      </c>
    </row>
    <row r="162" spans="1:9" ht="18.75" customHeight="1" thickBot="1">
      <c r="A162" s="123">
        <f>'Celková startovka'!A63</f>
        <v>60</v>
      </c>
      <c r="B162" s="124" t="str">
        <f>'Celková startovka'!B63</f>
        <v>Kubiš</v>
      </c>
      <c r="C162" s="124" t="str">
        <f>'Celková startovka'!C63</f>
        <v>David</v>
      </c>
      <c r="D162" s="125" t="str">
        <f>'Celková startovka'!D63</f>
        <v>B</v>
      </c>
      <c r="E162" s="152">
        <v>9.2696759259259251E-4</v>
      </c>
      <c r="F162" s="162">
        <v>1.4369212962962964E-3</v>
      </c>
      <c r="G162" s="162">
        <v>8.2719907407407406E-4</v>
      </c>
      <c r="H162" s="166">
        <v>1.2732638888888889E-3</v>
      </c>
      <c r="I162" s="10">
        <f t="shared" si="4"/>
        <v>4.4643518518518513E-3</v>
      </c>
    </row>
    <row r="163" spans="1:9" ht="18.75" customHeight="1" thickBot="1">
      <c r="A163" s="123">
        <f>'Celková startovka'!A80</f>
        <v>77</v>
      </c>
      <c r="B163" s="124" t="str">
        <f>'Celková startovka'!B80</f>
        <v xml:space="preserve">Viej </v>
      </c>
      <c r="C163" s="124" t="str">
        <f>'Celková startovka'!C80</f>
        <v>Roman</v>
      </c>
      <c r="D163" s="125" t="str">
        <f>'Celková startovka'!D80</f>
        <v>B</v>
      </c>
      <c r="E163" s="152">
        <v>8.6793981481481488E-4</v>
      </c>
      <c r="F163" s="162">
        <v>1.4927083333333335E-3</v>
      </c>
      <c r="G163" s="162">
        <v>8.3194444444444451E-4</v>
      </c>
      <c r="H163" s="166">
        <v>1.4069444444444442E-3</v>
      </c>
      <c r="I163" s="10">
        <f t="shared" si="4"/>
        <v>4.5995370370370374E-3</v>
      </c>
    </row>
    <row r="164" spans="1:9" ht="18.75" customHeight="1" thickBot="1">
      <c r="A164" s="123">
        <f>'Celková startovka'!A30</f>
        <v>27</v>
      </c>
      <c r="B164" s="124" t="str">
        <f>'Celková startovka'!B30</f>
        <v>Svátek</v>
      </c>
      <c r="C164" s="124" t="str">
        <f>'Celková startovka'!C30</f>
        <v>Petr</v>
      </c>
      <c r="D164" s="125" t="str">
        <f>'Celková startovka'!D30</f>
        <v>B</v>
      </c>
      <c r="E164" s="152">
        <v>9.5891203703703709E-4</v>
      </c>
      <c r="F164" s="162">
        <v>1.5278935185185185E-3</v>
      </c>
      <c r="G164" s="162">
        <v>8.5636574074074076E-4</v>
      </c>
      <c r="H164" s="166">
        <v>1.297800925925926E-3</v>
      </c>
      <c r="I164" s="10">
        <f t="shared" ref="I164:I195" si="5">SUM(E164+F164+G164+H164)</f>
        <v>4.6409722222222225E-3</v>
      </c>
    </row>
    <row r="165" spans="1:9" ht="18.75" customHeight="1" thickBot="1">
      <c r="A165" s="123">
        <f>'Celková startovka'!A8</f>
        <v>5</v>
      </c>
      <c r="B165" s="124" t="str">
        <f>'Celková startovka'!B8</f>
        <v>Přecechtěl</v>
      </c>
      <c r="C165" s="124" t="str">
        <f>'Celková startovka'!C8</f>
        <v>Michal</v>
      </c>
      <c r="D165" s="125" t="str">
        <f>'Celková startovka'!D8</f>
        <v>B</v>
      </c>
      <c r="E165" s="152">
        <v>1.0254629629629628E-3</v>
      </c>
      <c r="F165" s="162">
        <v>1.5158564814814815E-3</v>
      </c>
      <c r="G165" s="162">
        <v>8.290509259259259E-4</v>
      </c>
      <c r="H165" s="166">
        <v>1.3128472222222222E-3</v>
      </c>
      <c r="I165" s="10">
        <f t="shared" si="5"/>
        <v>4.6832175925925921E-3</v>
      </c>
    </row>
    <row r="166" spans="1:9" ht="18.75" customHeight="1" thickBot="1">
      <c r="A166" s="123">
        <f>'Celková startovka'!A32</f>
        <v>29</v>
      </c>
      <c r="B166" s="124" t="str">
        <f>'Celková startovka'!B32</f>
        <v>Plšek</v>
      </c>
      <c r="C166" s="124" t="str">
        <f>'Celková startovka'!C32</f>
        <v>Martin</v>
      </c>
      <c r="D166" s="125" t="str">
        <f>'Celková startovka'!D32</f>
        <v>B</v>
      </c>
      <c r="E166" s="152">
        <v>9.8275462962962965E-4</v>
      </c>
      <c r="F166" s="162">
        <v>1.6547453703703704E-3</v>
      </c>
      <c r="G166" s="162">
        <v>7.811342592592593E-4</v>
      </c>
      <c r="H166" s="166">
        <v>1.3239583333333332E-3</v>
      </c>
      <c r="I166" s="10">
        <f t="shared" si="5"/>
        <v>4.7425925925925925E-3</v>
      </c>
    </row>
    <row r="167" spans="1:9" ht="18.75" customHeight="1" thickBot="1">
      <c r="A167" s="123">
        <f>'Celková startovka'!A16</f>
        <v>13</v>
      </c>
      <c r="B167" s="124" t="str">
        <f>'Celková startovka'!B16</f>
        <v>Višnar</v>
      </c>
      <c r="C167" s="124" t="str">
        <f>'Celková startovka'!C16</f>
        <v>Tomáš</v>
      </c>
      <c r="D167" s="125" t="str">
        <f>'Celková startovka'!D16</f>
        <v>B</v>
      </c>
      <c r="E167" s="152">
        <v>8.9421296296296297E-4</v>
      </c>
      <c r="F167" s="162">
        <v>1.5393518518518519E-3</v>
      </c>
      <c r="G167" s="162">
        <v>8.6365740740740749E-4</v>
      </c>
      <c r="H167" s="166">
        <v>1.6168981481481479E-3</v>
      </c>
      <c r="I167" s="10">
        <f t="shared" si="5"/>
        <v>4.9141203703703699E-3</v>
      </c>
    </row>
    <row r="168" spans="1:9" ht="18.75" customHeight="1" thickBot="1">
      <c r="A168" s="123">
        <f>'Celková startovka'!A62</f>
        <v>59</v>
      </c>
      <c r="B168" s="124" t="str">
        <f>'Celková startovka'!B62</f>
        <v>Šindelka</v>
      </c>
      <c r="C168" s="124" t="str">
        <f>'Celková startovka'!C62</f>
        <v>Jan</v>
      </c>
      <c r="D168" s="125" t="str">
        <f>'Celková startovka'!D62</f>
        <v>B</v>
      </c>
      <c r="E168" s="152">
        <v>9.6979166666666665E-4</v>
      </c>
      <c r="F168" s="162">
        <v>1.5181712962962963E-3</v>
      </c>
      <c r="G168" s="162">
        <v>7.952546296296297E-4</v>
      </c>
      <c r="H168" s="166">
        <v>1.6379629629629628E-3</v>
      </c>
      <c r="I168" s="10">
        <f t="shared" si="5"/>
        <v>4.9211805555555554E-3</v>
      </c>
    </row>
    <row r="169" spans="1:9" ht="18.75" customHeight="1" thickBot="1">
      <c r="A169" s="123">
        <f>'Celková startovka'!A74</f>
        <v>71</v>
      </c>
      <c r="B169" s="124" t="str">
        <f>'Celková startovka'!B74</f>
        <v>Víšek</v>
      </c>
      <c r="C169" s="124" t="str">
        <f>'Celková startovka'!C74</f>
        <v>Marek</v>
      </c>
      <c r="D169" s="125" t="str">
        <f>'Celková startovka'!D74</f>
        <v>B</v>
      </c>
      <c r="E169" s="152">
        <v>9.7546296296296302E-4</v>
      </c>
      <c r="F169" s="162">
        <v>1.5825231481481482E-3</v>
      </c>
      <c r="G169" s="162">
        <v>9.0358796296296292E-4</v>
      </c>
      <c r="H169" s="166">
        <v>1.5101851851851849E-3</v>
      </c>
      <c r="I169" s="10">
        <f t="shared" si="5"/>
        <v>4.9717592592592591E-3</v>
      </c>
    </row>
    <row r="170" spans="1:9" ht="18.75" customHeight="1" thickBot="1">
      <c r="A170" s="123">
        <f>'Celková startovka'!A73</f>
        <v>70</v>
      </c>
      <c r="B170" s="124" t="str">
        <f>'Celková startovka'!B73</f>
        <v>Pavlík</v>
      </c>
      <c r="C170" s="124" t="str">
        <f>'Celková startovka'!C73</f>
        <v>Ondřej</v>
      </c>
      <c r="D170" s="125" t="str">
        <f>'Celková startovka'!D73</f>
        <v>B</v>
      </c>
      <c r="E170" s="152">
        <v>1.1081018518518519E-3</v>
      </c>
      <c r="F170" s="162">
        <v>1.7597222222222222E-3</v>
      </c>
      <c r="G170" s="162">
        <v>1.0015046296296295E-3</v>
      </c>
      <c r="H170" s="166">
        <v>1.6983796296296298E-3</v>
      </c>
      <c r="I170" s="10">
        <f t="shared" si="5"/>
        <v>5.5677083333333334E-3</v>
      </c>
    </row>
    <row r="171" spans="1:9" ht="18.75" customHeight="1" thickBot="1">
      <c r="A171" s="123">
        <f>'Celková startovka'!A17</f>
        <v>14</v>
      </c>
      <c r="B171" s="124" t="str">
        <f>'Celková startovka'!B17</f>
        <v>Kalvoda</v>
      </c>
      <c r="C171" s="124" t="str">
        <f>'Celková startovka'!C17</f>
        <v>Stanislav</v>
      </c>
      <c r="D171" s="125" t="str">
        <f>'Celková startovka'!D17</f>
        <v>B</v>
      </c>
      <c r="E171" s="152">
        <v>9.9652777777777782E-4</v>
      </c>
      <c r="F171" s="162">
        <v>1.8615740740740743E-3</v>
      </c>
      <c r="G171" s="162">
        <v>9.8692129629629629E-4</v>
      </c>
      <c r="H171" s="166">
        <v>1.9439814814814814E-3</v>
      </c>
      <c r="I171" s="10">
        <f t="shared" si="5"/>
        <v>5.7890046296296301E-3</v>
      </c>
    </row>
    <row r="172" spans="1:9" ht="18.75" customHeight="1" thickBot="1">
      <c r="A172" s="123">
        <f>'Celková startovka'!A18</f>
        <v>15</v>
      </c>
      <c r="B172" s="124" t="str">
        <f>'Celková startovka'!B18</f>
        <v>Špetík</v>
      </c>
      <c r="C172" s="124" t="str">
        <f>'Celková startovka'!C18</f>
        <v>Jiří</v>
      </c>
      <c r="D172" s="125" t="str">
        <f>'Celková startovka'!D18</f>
        <v>B</v>
      </c>
      <c r="E172" s="152">
        <v>1.153587962962963E-3</v>
      </c>
      <c r="F172" s="162">
        <v>1.8303240740740743E-3</v>
      </c>
      <c r="G172" s="162">
        <v>1.1060185185185185E-3</v>
      </c>
      <c r="H172" s="166">
        <v>2.0290509259259259E-3</v>
      </c>
      <c r="I172" s="10">
        <f t="shared" si="5"/>
        <v>6.1189814814814822E-3</v>
      </c>
    </row>
    <row r="173" spans="1:9" ht="18.75" customHeight="1" thickBot="1">
      <c r="A173" s="123">
        <f>'Celková startovka'!A52</f>
        <v>49</v>
      </c>
      <c r="B173" s="124" t="str">
        <f>'Celková startovka'!B52</f>
        <v>Hruška</v>
      </c>
      <c r="C173" s="124" t="str">
        <f>'Celková startovka'!C52</f>
        <v>Martin</v>
      </c>
      <c r="D173" s="125" t="str">
        <f>'Celková startovka'!D52</f>
        <v>B</v>
      </c>
      <c r="E173" s="152">
        <v>1.0630787037037037E-3</v>
      </c>
      <c r="F173" s="162">
        <v>2.0811342592592596E-3</v>
      </c>
      <c r="G173" s="162">
        <v>9.8182870370370373E-4</v>
      </c>
      <c r="H173" s="166">
        <v>2.0503472222222221E-3</v>
      </c>
      <c r="I173" s="10">
        <f t="shared" si="5"/>
        <v>6.1763888888888892E-3</v>
      </c>
    </row>
    <row r="174" spans="1:9" ht="18.75" customHeight="1" thickBot="1">
      <c r="A174" s="123">
        <f>'Celková startovka'!A41</f>
        <v>38</v>
      </c>
      <c r="B174" s="124" t="str">
        <f>'Celková startovka'!B41</f>
        <v>Sladký</v>
      </c>
      <c r="C174" s="124" t="str">
        <f>'Celková startovka'!C41</f>
        <v>Petr</v>
      </c>
      <c r="D174" s="125" t="str">
        <f>'Celková startovka'!D41</f>
        <v>B</v>
      </c>
      <c r="E174" s="152">
        <v>1.5283564814814814E-3</v>
      </c>
      <c r="F174" s="162">
        <v>2.2571759259259259E-3</v>
      </c>
      <c r="G174" s="162">
        <v>1.2964120370370371E-3</v>
      </c>
      <c r="H174" s="166">
        <v>2.1799768518518518E-3</v>
      </c>
      <c r="I174" s="10">
        <f t="shared" si="5"/>
        <v>7.2619212962962958E-3</v>
      </c>
    </row>
    <row r="175" spans="1:9" ht="18.75" customHeight="1" thickBot="1">
      <c r="A175" s="123">
        <f>'Celková startovka'!A19</f>
        <v>16</v>
      </c>
      <c r="B175" s="124" t="s">
        <v>155</v>
      </c>
      <c r="C175" s="124" t="str">
        <f>'Celková startovka'!C19</f>
        <v>Miroslav</v>
      </c>
      <c r="D175" s="125" t="str">
        <f>'Celková startovka'!D19</f>
        <v>B</v>
      </c>
      <c r="E175" s="152">
        <v>1.3003472222222223E-3</v>
      </c>
      <c r="F175" s="162">
        <v>2.5429398148148151E-3</v>
      </c>
      <c r="G175" s="162">
        <v>1.214236111111111E-3</v>
      </c>
      <c r="H175" s="166">
        <v>2.2172453703703703E-3</v>
      </c>
      <c r="I175" s="10">
        <f t="shared" si="5"/>
        <v>7.274768518518519E-3</v>
      </c>
    </row>
    <row r="176" spans="1:9" ht="18.75" customHeight="1" thickBot="1">
      <c r="A176" s="123">
        <f>'Celková startovka'!A57</f>
        <v>54</v>
      </c>
      <c r="B176" s="124" t="str">
        <f>'Celková startovka'!B57</f>
        <v>Hauer</v>
      </c>
      <c r="C176" s="124" t="str">
        <f>'Celková startovka'!C57</f>
        <v>Pavel</v>
      </c>
      <c r="D176" s="125" t="str">
        <f>'Celková startovka'!D57</f>
        <v>B</v>
      </c>
      <c r="E176" s="152">
        <v>1.3393518518518518E-3</v>
      </c>
      <c r="F176" s="162">
        <v>2.885069444444444E-3</v>
      </c>
      <c r="G176" s="162">
        <v>1.4398148148148148E-3</v>
      </c>
      <c r="H176" s="166">
        <v>2.0221064814814815E-3</v>
      </c>
      <c r="I176" s="10">
        <f t="shared" si="5"/>
        <v>7.6863425925925918E-3</v>
      </c>
    </row>
    <row r="177" spans="1:9" ht="18.75" customHeight="1" thickBot="1">
      <c r="A177" s="123">
        <f>'Celková startovka'!A4</f>
        <v>1</v>
      </c>
      <c r="B177" s="124" t="str">
        <f>'Celková startovka'!B4</f>
        <v>Kouřil</v>
      </c>
      <c r="C177" s="124" t="str">
        <f>'Celková startovka'!C4</f>
        <v>Daniel</v>
      </c>
      <c r="D177" s="125" t="str">
        <f>'Celková startovka'!D4</f>
        <v>C</v>
      </c>
      <c r="E177" s="152">
        <v>1.1000000000000001E-3</v>
      </c>
      <c r="F177" s="162">
        <v>1.7184027777777777E-3</v>
      </c>
      <c r="G177" s="162">
        <v>9.517361111111111E-4</v>
      </c>
      <c r="H177" s="166">
        <v>1.470023148148148E-3</v>
      </c>
      <c r="I177" s="10">
        <f t="shared" si="5"/>
        <v>5.2401620370370371E-3</v>
      </c>
    </row>
    <row r="178" spans="1:9" ht="18.75" customHeight="1" thickBot="1">
      <c r="A178" s="123">
        <f>'Celková startovka'!A24</f>
        <v>21</v>
      </c>
      <c r="B178" s="124" t="str">
        <f>'Celková startovka'!B24</f>
        <v>Balada</v>
      </c>
      <c r="C178" s="124" t="str">
        <f>'Celková startovka'!C24</f>
        <v>Miroslav</v>
      </c>
      <c r="D178" s="125" t="str">
        <f>'Celková startovka'!D24</f>
        <v>C</v>
      </c>
      <c r="E178" s="152">
        <v>1.4695601851851851E-3</v>
      </c>
      <c r="F178" s="162">
        <v>2.1315972222222222E-3</v>
      </c>
      <c r="G178" s="162">
        <v>1.0216435185185185E-3</v>
      </c>
      <c r="H178" s="166">
        <v>1.7630787037037036E-3</v>
      </c>
      <c r="I178" s="10">
        <f t="shared" si="5"/>
        <v>6.3858796296296294E-3</v>
      </c>
    </row>
    <row r="179" spans="1:9" ht="18.75" customHeight="1" thickBot="1">
      <c r="A179" s="123">
        <f>'Celková startovka'!A5</f>
        <v>2</v>
      </c>
      <c r="B179" s="124" t="str">
        <f>'Celková startovka'!B5</f>
        <v>Jakeš</v>
      </c>
      <c r="C179" s="124" t="str">
        <f>'Celková startovka'!C5</f>
        <v>Radek</v>
      </c>
      <c r="D179" s="125" t="str">
        <f>'Celková startovka'!D5</f>
        <v>C</v>
      </c>
      <c r="E179" s="152">
        <v>1.3697916666666667E-3</v>
      </c>
      <c r="F179" s="162">
        <v>2.2585648148148148E-3</v>
      </c>
      <c r="G179" s="162">
        <v>1.0631944444444445E-3</v>
      </c>
      <c r="H179" s="166">
        <v>1.8047453703703704E-3</v>
      </c>
      <c r="I179" s="10">
        <f t="shared" si="5"/>
        <v>6.4962962962962969E-3</v>
      </c>
    </row>
    <row r="180" spans="1:9" ht="18.75" customHeight="1" thickBot="1">
      <c r="A180" s="123">
        <f>'Celková startovka'!A25</f>
        <v>22</v>
      </c>
      <c r="B180" s="124" t="str">
        <f>'Celková startovka'!B25</f>
        <v>Pecka</v>
      </c>
      <c r="C180" s="124" t="str">
        <f>'Celková startovka'!C25</f>
        <v>Petr</v>
      </c>
      <c r="D180" s="125" t="str">
        <f>'Celková startovka'!D25</f>
        <v>C</v>
      </c>
      <c r="E180" s="152">
        <v>1.4011574074074074E-3</v>
      </c>
      <c r="F180" s="162">
        <v>2.3005787037037036E-3</v>
      </c>
      <c r="G180" s="162">
        <v>1.0684027777777777E-3</v>
      </c>
      <c r="H180" s="166">
        <v>1.8447916666666665E-3</v>
      </c>
      <c r="I180" s="10">
        <f t="shared" si="5"/>
        <v>6.6149305555555553E-3</v>
      </c>
    </row>
    <row r="181" spans="1:9" ht="18.75" customHeight="1" thickBot="1">
      <c r="A181" s="123">
        <f>'Celková startovka'!A21</f>
        <v>18</v>
      </c>
      <c r="B181" s="124" t="str">
        <f>'Celková startovka'!B21</f>
        <v>Frýdl</v>
      </c>
      <c r="C181" s="124" t="str">
        <f>'Celková startovka'!C21</f>
        <v>Josef</v>
      </c>
      <c r="D181" s="125" t="str">
        <f>'Celková startovka'!D21</f>
        <v>C</v>
      </c>
      <c r="E181" s="152">
        <v>1.4731481481481481E-3</v>
      </c>
      <c r="F181" s="162">
        <v>1.8622685185185185E-3</v>
      </c>
      <c r="G181" s="162">
        <v>1.2387731481481481E-3</v>
      </c>
      <c r="H181" s="166">
        <v>2.142476851851852E-3</v>
      </c>
      <c r="I181" s="10">
        <f t="shared" si="5"/>
        <v>6.7166666666666668E-3</v>
      </c>
    </row>
    <row r="182" spans="1:9" ht="18.75" customHeight="1" thickBot="1">
      <c r="A182" s="123">
        <f>'Celková startovka'!A60</f>
        <v>57</v>
      </c>
      <c r="B182" s="124" t="str">
        <f>'Celková startovka'!B60</f>
        <v>Farkaš</v>
      </c>
      <c r="C182" s="124" t="str">
        <f>'Celková startovka'!C60</f>
        <v>Peter</v>
      </c>
      <c r="D182" s="125" t="str">
        <f>'Celková startovka'!D60</f>
        <v>C</v>
      </c>
      <c r="E182" s="152">
        <v>1.3775462962962962E-3</v>
      </c>
      <c r="F182" s="162">
        <v>2.394791666666667E-3</v>
      </c>
      <c r="G182" s="162">
        <v>1.1953703703703703E-3</v>
      </c>
      <c r="H182" s="166">
        <v>2.1998842592592595E-3</v>
      </c>
      <c r="I182" s="10">
        <f t="shared" si="5"/>
        <v>7.1675925925925935E-3</v>
      </c>
    </row>
    <row r="183" spans="1:9" ht="18.75" customHeight="1" thickBot="1">
      <c r="A183" s="123">
        <f>'Celková startovka'!A42</f>
        <v>39</v>
      </c>
      <c r="B183" s="124" t="str">
        <f>'Celková startovka'!B42</f>
        <v>Kurka</v>
      </c>
      <c r="C183" s="124" t="str">
        <f>'Celková startovka'!C42</f>
        <v>Vojtěch</v>
      </c>
      <c r="D183" s="125" t="str">
        <f>'Celková startovka'!D42</f>
        <v>JSDH</v>
      </c>
      <c r="E183" s="152">
        <v>9.9351851851851858E-4</v>
      </c>
      <c r="F183" s="162">
        <v>1.5487268518518521E-3</v>
      </c>
      <c r="G183" s="162">
        <v>8.5833333333333334E-4</v>
      </c>
      <c r="H183" s="166">
        <v>1.4121527777777778E-3</v>
      </c>
      <c r="I183" s="10">
        <f t="shared" si="5"/>
        <v>4.8127314814814821E-3</v>
      </c>
    </row>
    <row r="184" spans="1:9" ht="18.75" customHeight="1" thickBot="1">
      <c r="A184" s="123">
        <f>'Celková startovka'!A22</f>
        <v>19</v>
      </c>
      <c r="B184" s="124" t="str">
        <f>'Celková startovka'!B22</f>
        <v>Tkaný</v>
      </c>
      <c r="C184" s="124" t="str">
        <f>'Celková startovka'!C22</f>
        <v>Jiří</v>
      </c>
      <c r="D184" s="125" t="str">
        <f>'Celková startovka'!D22</f>
        <v>JSDH</v>
      </c>
      <c r="E184" s="152">
        <v>1.0974537037037038E-3</v>
      </c>
      <c r="F184" s="162">
        <v>1.4862268518518516E-3</v>
      </c>
      <c r="G184" s="162">
        <v>9.3726851851851859E-4</v>
      </c>
      <c r="H184" s="166">
        <v>1.6113425925925924E-3</v>
      </c>
      <c r="I184" s="10">
        <f t="shared" si="5"/>
        <v>5.1322916666666661E-3</v>
      </c>
    </row>
    <row r="185" spans="1:9" ht="18.75" customHeight="1" thickBot="1">
      <c r="A185" s="123">
        <f>'Celková startovka'!A29</f>
        <v>26</v>
      </c>
      <c r="B185" s="124" t="str">
        <f>'Celková startovka'!B29</f>
        <v>Skřivánek</v>
      </c>
      <c r="C185" s="124" t="str">
        <f>'Celková startovka'!C29</f>
        <v>Michal</v>
      </c>
      <c r="D185" s="125" t="str">
        <f>'Celková startovka'!D29</f>
        <v>JSDH</v>
      </c>
      <c r="E185" s="152">
        <v>1.0108796296296296E-3</v>
      </c>
      <c r="F185" s="162">
        <v>1.7528935185185189E-3</v>
      </c>
      <c r="G185" s="162">
        <v>1.0431712962962962E-3</v>
      </c>
      <c r="H185" s="166">
        <v>1.7975694444444443E-3</v>
      </c>
      <c r="I185" s="10">
        <f t="shared" si="5"/>
        <v>5.6045138888888889E-3</v>
      </c>
    </row>
    <row r="186" spans="1:9" ht="18.75" customHeight="1" thickBot="1">
      <c r="A186" s="123">
        <f>'Celková startovka'!A48</f>
        <v>45</v>
      </c>
      <c r="B186" s="124" t="str">
        <f>'Celková startovka'!B48</f>
        <v>Koterec</v>
      </c>
      <c r="C186" s="124" t="str">
        <f>'Celková startovka'!C48</f>
        <v>Jan</v>
      </c>
      <c r="D186" s="125" t="str">
        <f>'Celková startovka'!D48</f>
        <v>JSDH</v>
      </c>
      <c r="E186" s="152">
        <v>1.0851851851851851E-3</v>
      </c>
      <c r="F186" s="162">
        <v>1.9913194444444444E-3</v>
      </c>
      <c r="G186" s="162">
        <v>9.4108796296296291E-4</v>
      </c>
      <c r="H186" s="166">
        <v>1.6884259259259259E-3</v>
      </c>
      <c r="I186" s="10">
        <f t="shared" si="5"/>
        <v>5.7060185185185183E-3</v>
      </c>
    </row>
    <row r="187" spans="1:9" ht="18.75" customHeight="1" thickBot="1">
      <c r="A187" s="123">
        <f>'Celková startovka'!A34</f>
        <v>31</v>
      </c>
      <c r="B187" s="124" t="str">
        <f>'Celková startovka'!B34</f>
        <v>Goldenstein</v>
      </c>
      <c r="C187" s="124" t="str">
        <f>'Celková startovka'!C34</f>
        <v>Tomáš</v>
      </c>
      <c r="D187" s="125" t="str">
        <f>'Celková startovka'!D34</f>
        <v>JSDH</v>
      </c>
      <c r="E187" s="152">
        <v>1.1318287037037037E-3</v>
      </c>
      <c r="F187" s="162">
        <v>1.9628472222222222E-3</v>
      </c>
      <c r="G187" s="162">
        <v>1.0560185185185184E-3</v>
      </c>
      <c r="H187" s="166">
        <v>1.7775462962962964E-3</v>
      </c>
      <c r="I187" s="10">
        <f t="shared" si="5"/>
        <v>5.9282407407407409E-3</v>
      </c>
    </row>
    <row r="188" spans="1:9" ht="18.75" customHeight="1" thickBot="1">
      <c r="A188" s="123">
        <f>'Celková startovka'!A76</f>
        <v>73</v>
      </c>
      <c r="B188" s="124" t="str">
        <f>'Celková startovka'!B76</f>
        <v>Koterec</v>
      </c>
      <c r="C188" s="124" t="str">
        <f>'Celková startovka'!C76</f>
        <v>Václav</v>
      </c>
      <c r="D188" s="125" t="str">
        <f>'Celková startovka'!D76</f>
        <v>JSDH</v>
      </c>
      <c r="E188" s="152">
        <v>1.0534722222222221E-3</v>
      </c>
      <c r="F188" s="162">
        <v>2.0653935185185185E-3</v>
      </c>
      <c r="G188" s="162">
        <v>1.0376157407407406E-3</v>
      </c>
      <c r="H188" s="166">
        <v>1.8431712962962965E-3</v>
      </c>
      <c r="I188" s="10">
        <f t="shared" si="5"/>
        <v>5.9996527777777782E-3</v>
      </c>
    </row>
    <row r="189" spans="1:9" ht="18.75" customHeight="1" thickBot="1">
      <c r="A189" s="123">
        <f>'Celková startovka'!A78</f>
        <v>75</v>
      </c>
      <c r="B189" s="124" t="str">
        <f>'Celková startovka'!B78</f>
        <v xml:space="preserve">Blažek </v>
      </c>
      <c r="C189" s="124" t="str">
        <f>'Celková startovka'!C78</f>
        <v>Lukáš</v>
      </c>
      <c r="D189" s="125" t="str">
        <f>'Celková startovka'!D78</f>
        <v>JSDH</v>
      </c>
      <c r="E189" s="152">
        <v>1.0792824074074075E-3</v>
      </c>
      <c r="F189" s="162">
        <v>2.3480324074074076E-3</v>
      </c>
      <c r="G189" s="162">
        <v>9.8287037037037028E-4</v>
      </c>
      <c r="H189" s="166">
        <v>1.7710648148148149E-3</v>
      </c>
      <c r="I189" s="10">
        <f t="shared" si="5"/>
        <v>6.1812500000000001E-3</v>
      </c>
    </row>
    <row r="190" spans="1:9" ht="18.75" customHeight="1" thickBot="1">
      <c r="A190" s="123">
        <f>'Celková startovka'!A28</f>
        <v>25</v>
      </c>
      <c r="B190" s="124" t="str">
        <f>'Celková startovka'!B28</f>
        <v>Navrátil</v>
      </c>
      <c r="C190" s="124" t="str">
        <f>'Celková startovka'!C28</f>
        <v>Lukáš</v>
      </c>
      <c r="D190" s="125" t="str">
        <f>'Celková startovka'!D28</f>
        <v>JSDH</v>
      </c>
      <c r="E190" s="152">
        <v>1.2292824074074075E-3</v>
      </c>
      <c r="F190" s="162">
        <v>2.0880787037037035E-3</v>
      </c>
      <c r="G190" s="162">
        <v>1.1417824074074073E-3</v>
      </c>
      <c r="H190" s="166">
        <v>2.4052083333333334E-3</v>
      </c>
      <c r="I190" s="10">
        <f t="shared" si="5"/>
        <v>6.8643518518518524E-3</v>
      </c>
    </row>
    <row r="191" spans="1:9" ht="18.75" customHeight="1" thickBot="1">
      <c r="A191" s="123">
        <f>'Celková startovka'!A12</f>
        <v>9</v>
      </c>
      <c r="B191" s="124" t="str">
        <f>'Celková startovka'!B12</f>
        <v xml:space="preserve">Fabián </v>
      </c>
      <c r="C191" s="124" t="str">
        <f>'Celková startovka'!C12</f>
        <v>Michal</v>
      </c>
      <c r="D191" s="125" t="str">
        <f>'Celková startovka'!D12</f>
        <v>JSDH</v>
      </c>
      <c r="E191" s="160">
        <v>1.163888888888889E-3</v>
      </c>
      <c r="F191" s="165">
        <v>2.5018518518518519E-3</v>
      </c>
      <c r="G191" s="165">
        <v>1.2716435185185185E-3</v>
      </c>
      <c r="H191" s="171">
        <v>2.2356481481481481E-3</v>
      </c>
      <c r="I191" s="10">
        <f t="shared" si="5"/>
        <v>7.1730324074074075E-3</v>
      </c>
    </row>
    <row r="192" spans="1:9" ht="18.75" customHeight="1" thickBot="1">
      <c r="A192" s="123">
        <f>'Celková startovka'!A44</f>
        <v>41</v>
      </c>
      <c r="B192" s="124" t="str">
        <f>'Celková startovka'!B44</f>
        <v>Mooz</v>
      </c>
      <c r="C192" s="124" t="str">
        <f>'Celková startovka'!C44</f>
        <v>Lukáš</v>
      </c>
      <c r="D192" s="125" t="str">
        <f>'Celková startovka'!D44</f>
        <v>JSDH</v>
      </c>
      <c r="E192" s="152">
        <v>1.4243055555555556E-3</v>
      </c>
      <c r="F192" s="162">
        <v>2.3218750000000002E-3</v>
      </c>
      <c r="G192" s="162">
        <v>1.311111111111111E-3</v>
      </c>
      <c r="H192" s="166">
        <v>2.1435185185185186E-3</v>
      </c>
      <c r="I192" s="10">
        <f t="shared" si="5"/>
        <v>7.2008101851851851E-3</v>
      </c>
    </row>
    <row r="193" spans="1:9" ht="18.75" customHeight="1" thickBot="1">
      <c r="A193" s="123">
        <f>'Celková startovka'!A58</f>
        <v>55</v>
      </c>
      <c r="B193" s="124" t="str">
        <f>'Celková startovka'!B58</f>
        <v>Mrňka</v>
      </c>
      <c r="C193" s="124" t="str">
        <f>'Celková startovka'!C58</f>
        <v>Lukáš</v>
      </c>
      <c r="D193" s="125" t="str">
        <f>'Celková startovka'!D58</f>
        <v>JSDH</v>
      </c>
      <c r="E193" s="152">
        <v>1.244675925925926E-3</v>
      </c>
      <c r="F193" s="162">
        <v>2.5417824074074071E-3</v>
      </c>
      <c r="G193" s="162">
        <v>1.1929398148148149E-3</v>
      </c>
      <c r="H193" s="166">
        <v>2.4671296296296294E-3</v>
      </c>
      <c r="I193" s="10">
        <f t="shared" si="5"/>
        <v>7.4465277777777776E-3</v>
      </c>
    </row>
    <row r="194" spans="1:9" ht="18.75" customHeight="1" thickBot="1">
      <c r="A194" s="123">
        <f>'Celková startovka'!A35</f>
        <v>32</v>
      </c>
      <c r="B194" s="124" t="str">
        <f>'Celková startovka'!B35</f>
        <v>Blažek</v>
      </c>
      <c r="C194" s="124" t="str">
        <f>'Celková startovka'!C35</f>
        <v>Martin</v>
      </c>
      <c r="D194" s="125" t="str">
        <f>'Celková startovka'!D35</f>
        <v>JSDH</v>
      </c>
      <c r="E194" s="152">
        <v>1.4016203703703706E-3</v>
      </c>
      <c r="F194" s="162">
        <v>2.8627314814814817E-3</v>
      </c>
      <c r="G194" s="162">
        <v>1.8555555555555556E-3</v>
      </c>
      <c r="H194" s="166">
        <v>2.3434027777777776E-3</v>
      </c>
      <c r="I194" s="10">
        <f t="shared" si="5"/>
        <v>8.4633101851851848E-3</v>
      </c>
    </row>
    <row r="195" spans="1:9" ht="18.75" customHeight="1" thickBot="1">
      <c r="A195" s="123">
        <f>'Celková startovka'!A33</f>
        <v>30</v>
      </c>
      <c r="B195" s="124" t="str">
        <f>'Celková startovka'!B33</f>
        <v>Ryš</v>
      </c>
      <c r="C195" s="124" t="str">
        <f>'Celková startovka'!C33</f>
        <v>Adam</v>
      </c>
      <c r="D195" s="125" t="str">
        <f>'Celková startovka'!D33</f>
        <v>JSDH</v>
      </c>
      <c r="E195" s="152">
        <v>2.0003472222222224E-3</v>
      </c>
      <c r="F195" s="162">
        <v>2.8439814814814816E-3</v>
      </c>
      <c r="G195" s="162">
        <v>1.2987268518518517E-3</v>
      </c>
      <c r="H195" s="166">
        <v>2.7908564814814814E-3</v>
      </c>
      <c r="I195" s="10">
        <f t="shared" si="5"/>
        <v>8.9339120370370371E-3</v>
      </c>
    </row>
    <row r="196" spans="1:9" ht="18.75" customHeight="1" thickBot="1">
      <c r="A196" s="123">
        <f>'Celková startovka'!A6</f>
        <v>3</v>
      </c>
      <c r="B196" s="124" t="str">
        <f>'Celková startovka'!B6</f>
        <v xml:space="preserve">Fabián </v>
      </c>
      <c r="C196" s="124" t="str">
        <f>'Celková startovka'!C6</f>
        <v>Ondřej</v>
      </c>
      <c r="D196" s="125" t="str">
        <f>'Celková startovka'!D6</f>
        <v>JSDH</v>
      </c>
      <c r="E196" s="152">
        <v>1.5917824074074074E-3</v>
      </c>
      <c r="F196" s="162">
        <v>3.0773148148148144E-3</v>
      </c>
      <c r="G196" s="162">
        <v>1.541435185185185E-3</v>
      </c>
      <c r="H196" s="166">
        <v>2.8618055555555562E-3</v>
      </c>
      <c r="I196" s="10">
        <f t="shared" ref="I196:I202" si="6">SUM(E196+F196+G196+H196)</f>
        <v>9.0723379629629626E-3</v>
      </c>
    </row>
    <row r="197" spans="1:9" ht="18.75" customHeight="1" thickBot="1">
      <c r="A197" s="123">
        <f>'Celková startovka'!A26</f>
        <v>23</v>
      </c>
      <c r="B197" s="124" t="str">
        <f>'Celková startovka'!B26</f>
        <v>Štvrtecký</v>
      </c>
      <c r="C197" s="124" t="str">
        <f>'Celková startovka'!C26</f>
        <v>Michal</v>
      </c>
      <c r="D197" s="125" t="str">
        <f>'Celková startovka'!D26</f>
        <v>JSDH</v>
      </c>
      <c r="E197" s="152" t="s">
        <v>156</v>
      </c>
      <c r="F197" s="162" t="s">
        <v>156</v>
      </c>
      <c r="G197" s="162" t="s">
        <v>156</v>
      </c>
      <c r="H197" s="166" t="s">
        <v>156</v>
      </c>
      <c r="I197" s="10" t="e">
        <f t="shared" si="6"/>
        <v>#VALUE!</v>
      </c>
    </row>
    <row r="198" spans="1:9" ht="18.75" customHeight="1">
      <c r="A198" s="123">
        <f>'Celková startovka'!A27</f>
        <v>24</v>
      </c>
      <c r="B198" s="124" t="str">
        <f>'Celková startovka'!B27</f>
        <v>Pospěch</v>
      </c>
      <c r="C198" s="124" t="str">
        <f>'Celková startovka'!C27</f>
        <v>David</v>
      </c>
      <c r="D198" s="125" t="str">
        <f>'Celková startovka'!D27</f>
        <v>JSDH</v>
      </c>
      <c r="E198" s="152" t="s">
        <v>156</v>
      </c>
      <c r="F198" s="162" t="s">
        <v>156</v>
      </c>
      <c r="G198" s="162" t="s">
        <v>156</v>
      </c>
      <c r="H198" s="166" t="s">
        <v>156</v>
      </c>
      <c r="I198" s="10" t="e">
        <f t="shared" si="6"/>
        <v>#VALUE!</v>
      </c>
    </row>
    <row r="199" spans="1:9" ht="18.75" customHeight="1">
      <c r="A199" s="123">
        <f>'Celková startovka'!A36</f>
        <v>33</v>
      </c>
      <c r="B199" s="124" t="str">
        <f>'Celková startovka'!B36</f>
        <v>Černík</v>
      </c>
      <c r="C199" s="124" t="str">
        <f>'Celková startovka'!C36</f>
        <v>René</v>
      </c>
      <c r="D199" s="125" t="str">
        <f>'Celková startovka'!D36</f>
        <v>JSDH</v>
      </c>
      <c r="E199" s="157" t="s">
        <v>156</v>
      </c>
      <c r="F199" s="162" t="s">
        <v>156</v>
      </c>
      <c r="G199" s="162" t="s">
        <v>156</v>
      </c>
      <c r="H199" s="166" t="s">
        <v>156</v>
      </c>
      <c r="I199" s="10" t="e">
        <f t="shared" si="6"/>
        <v>#VALUE!</v>
      </c>
    </row>
    <row r="200" spans="1:9" ht="18.75" customHeight="1">
      <c r="A200" s="123">
        <f>'Celková startovka'!A54</f>
        <v>51</v>
      </c>
      <c r="B200" s="124" t="str">
        <f>'Celková startovka'!B54</f>
        <v>Pokorný</v>
      </c>
      <c r="C200" s="124" t="str">
        <f>'Celková startovka'!C54</f>
        <v>Dušan</v>
      </c>
      <c r="D200" s="125" t="str">
        <f>'Celková startovka'!D54</f>
        <v>JSDH</v>
      </c>
      <c r="E200" s="157" t="s">
        <v>156</v>
      </c>
      <c r="F200" s="162" t="s">
        <v>156</v>
      </c>
      <c r="G200" s="162" t="s">
        <v>156</v>
      </c>
      <c r="H200" s="166" t="s">
        <v>156</v>
      </c>
      <c r="I200" s="10" t="e">
        <f t="shared" si="6"/>
        <v>#VALUE!</v>
      </c>
    </row>
    <row r="201" spans="1:9" ht="18.75" hidden="1" customHeight="1">
      <c r="A201" s="123">
        <f>'Celková startovka'!A70</f>
        <v>67</v>
      </c>
      <c r="B201" s="124"/>
      <c r="C201" s="124"/>
      <c r="D201" s="125"/>
      <c r="E201" s="161"/>
      <c r="F201" s="163"/>
      <c r="G201" s="163"/>
      <c r="H201" s="168"/>
      <c r="I201" s="10">
        <f t="shared" si="6"/>
        <v>0</v>
      </c>
    </row>
    <row r="202" spans="1:9" ht="18.75" hidden="1" customHeight="1" thickBot="1">
      <c r="A202" s="55">
        <f>'Celková startovka'!A72</f>
        <v>69</v>
      </c>
      <c r="B202" s="126"/>
      <c r="C202" s="124"/>
      <c r="D202" s="127"/>
      <c r="E202" s="159"/>
      <c r="F202" s="164"/>
      <c r="G202" s="164"/>
      <c r="H202" s="170"/>
      <c r="I202" s="11">
        <f t="shared" si="6"/>
        <v>0</v>
      </c>
    </row>
  </sheetData>
  <autoFilter ref="A2:I202">
    <filterColumn colId="3">
      <filters>
        <filter val="A"/>
        <filter val="B"/>
        <filter val="C"/>
        <filter val="JSDH"/>
      </filters>
    </filterColumn>
    <filterColumn colId="7">
      <customFilters>
        <customFilter operator="notEqual" val=" "/>
      </customFilters>
    </filterColumn>
    <sortState ref="A132:I200">
      <sortCondition ref="D2:D202"/>
    </sortState>
  </autoFilter>
  <mergeCells count="3">
    <mergeCell ref="A1:D1"/>
    <mergeCell ref="H1:I1"/>
    <mergeCell ref="E1:G1"/>
  </mergeCells>
  <phoneticPr fontId="0" type="noConversion"/>
  <conditionalFormatting sqref="J1:J202 A1:D202 I1:I9 I14:I202 E1:H2 H94:H202">
    <cfRule type="cellIs" dxfId="1" priority="1" stopIfTrue="1" operator="equal">
      <formula>"#HODNOTA!"</formula>
    </cfRule>
  </conditionalFormatting>
  <conditionalFormatting sqref="H79:H93 E79:G202 E3:H78">
    <cfRule type="cellIs" dxfId="0" priority="2" stopIfTrue="1" operator="greaterThan">
      <formula>$P$1</formula>
    </cfRule>
  </conditionalFormatting>
  <pageMargins left="0.7" right="0.7" top="0.78740157499999996" bottom="0.78740157499999996" header="0.3" footer="0.3"/>
  <pageSetup paperSize="9" scale="63" orientation="portrait" r:id="rId1"/>
  <headerFooter>
    <oddHeader>&amp;Rverze 2.1</oddHead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7</vt:i4>
      </vt:variant>
    </vt:vector>
  </HeadingPairs>
  <TitlesOfParts>
    <vt:vector size="15" baseType="lpstr">
      <vt:lpstr>Návod</vt:lpstr>
      <vt:lpstr>Prezenční listina</vt:lpstr>
      <vt:lpstr>Celková startovka</vt:lpstr>
      <vt:lpstr>1 úsek</vt:lpstr>
      <vt:lpstr>2 úsek</vt:lpstr>
      <vt:lpstr>3 úsek</vt:lpstr>
      <vt:lpstr>4 úsek</vt:lpstr>
      <vt:lpstr>Zápis výsledků</vt:lpstr>
      <vt:lpstr>'1 úsek'!Oblast_tisku</vt:lpstr>
      <vt:lpstr>'2 úsek'!Oblast_tisku</vt:lpstr>
      <vt:lpstr>'3 úsek'!Oblast_tisku</vt:lpstr>
      <vt:lpstr>'4 úsek'!Oblast_tisku</vt:lpstr>
      <vt:lpstr>'Celková startovka'!Oblast_tisku</vt:lpstr>
      <vt:lpstr>Návod!Oblast_tisku</vt:lpstr>
      <vt:lpstr>'Zápis výsledků'!Oblast_tisku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droluk</dc:creator>
  <cp:lastModifiedBy>799682</cp:lastModifiedBy>
  <cp:lastPrinted>2018-09-04T13:49:05Z</cp:lastPrinted>
  <dcterms:created xsi:type="dcterms:W3CDTF">2014-08-06T05:49:53Z</dcterms:created>
  <dcterms:modified xsi:type="dcterms:W3CDTF">2018-09-05T11:23:34Z</dcterms:modified>
</cp:coreProperties>
</file>