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9975" activeTab="0"/>
  </bookViews>
  <sheets>
    <sheet name="List1" sheetId="1" r:id="rId1"/>
  </sheets>
  <definedNames>
    <definedName name="_xlnm.Print_Area" localSheetId="0">'List1'!$A$5:$O$35</definedName>
    <definedName name="Palivo" localSheetId="0">'List1'!$T$6:$T$7</definedName>
    <definedName name="stroj" localSheetId="0" comment="Výběr stroje">'List1'!$U$6:$U$7</definedName>
  </definedNames>
  <calcPr fullCalcOnLoad="1"/>
</workbook>
</file>

<file path=xl/comments1.xml><?xml version="1.0" encoding="utf-8"?>
<comments xmlns="http://schemas.openxmlformats.org/spreadsheetml/2006/main">
  <authors>
    <author>rehmar</author>
  </authors>
  <commentList>
    <comment ref="B8" authorId="0">
      <text>
        <r>
          <rPr>
            <b/>
            <sz val="8"/>
            <rFont val="Tahoma"/>
            <family val="2"/>
          </rPr>
          <t>Evidenční číslo události</t>
        </r>
      </text>
    </comment>
    <comment ref="B9" authorId="0">
      <text>
        <r>
          <rPr>
            <b/>
            <sz val="8"/>
            <rFont val="Tahoma"/>
            <family val="2"/>
          </rPr>
          <t xml:space="preserve">Evidenční číslo události
</t>
        </r>
      </text>
    </comment>
    <comment ref="B10" authorId="0">
      <text>
        <r>
          <rPr>
            <b/>
            <sz val="8"/>
            <rFont val="Tahoma"/>
            <family val="2"/>
          </rPr>
          <t xml:space="preserve">Evidenční číslo události
</t>
        </r>
      </text>
    </comment>
    <comment ref="B11" authorId="0">
      <text>
        <r>
          <rPr>
            <b/>
            <sz val="8"/>
            <rFont val="Tahoma"/>
            <family val="2"/>
          </rPr>
          <t xml:space="preserve">Evidenční číslo události
</t>
        </r>
      </text>
    </comment>
    <comment ref="B12" authorId="0">
      <text>
        <r>
          <rPr>
            <b/>
            <sz val="8"/>
            <rFont val="Tahoma"/>
            <family val="2"/>
          </rPr>
          <t xml:space="preserve">Evidenční číslo události
</t>
        </r>
      </text>
    </comment>
    <comment ref="B13" authorId="0">
      <text>
        <r>
          <rPr>
            <b/>
            <sz val="8"/>
            <rFont val="Tahoma"/>
            <family val="2"/>
          </rPr>
          <t xml:space="preserve">Evidenční číslo události
</t>
        </r>
      </text>
    </comment>
    <comment ref="B14" authorId="0">
      <text>
        <r>
          <rPr>
            <b/>
            <sz val="8"/>
            <rFont val="Tahoma"/>
            <family val="2"/>
          </rPr>
          <t xml:space="preserve">Evidenční číslo události
</t>
        </r>
      </text>
    </comment>
    <comment ref="B15" authorId="0">
      <text>
        <r>
          <rPr>
            <b/>
            <sz val="8"/>
            <rFont val="Tahoma"/>
            <family val="2"/>
          </rPr>
          <t xml:space="preserve">Evidenční číslo události
</t>
        </r>
      </text>
    </comment>
    <comment ref="B16" authorId="0">
      <text>
        <r>
          <rPr>
            <b/>
            <sz val="8"/>
            <rFont val="Tahoma"/>
            <family val="2"/>
          </rPr>
          <t xml:space="preserve">Evidenční číslo události
</t>
        </r>
      </text>
    </comment>
    <comment ref="B17" authorId="0">
      <text>
        <r>
          <rPr>
            <b/>
            <sz val="8"/>
            <rFont val="Tahoma"/>
            <family val="2"/>
          </rPr>
          <t xml:space="preserve">Evidenční číslo události
</t>
        </r>
      </text>
    </comment>
    <comment ref="B18" authorId="0">
      <text>
        <r>
          <rPr>
            <b/>
            <sz val="8"/>
            <rFont val="Tahoma"/>
            <family val="2"/>
          </rPr>
          <t xml:space="preserve">Evidenční číslo události
</t>
        </r>
      </text>
    </comment>
    <comment ref="B19" authorId="0">
      <text>
        <r>
          <rPr>
            <b/>
            <sz val="8"/>
            <rFont val="Tahoma"/>
            <family val="2"/>
          </rPr>
          <t xml:space="preserve">Evidenční číslo události
</t>
        </r>
      </text>
    </comment>
    <comment ref="B20" authorId="0">
      <text>
        <r>
          <rPr>
            <b/>
            <sz val="8"/>
            <rFont val="Tahoma"/>
            <family val="2"/>
          </rPr>
          <t xml:space="preserve">Evidenční číslo události
</t>
        </r>
      </text>
    </comment>
    <comment ref="B21" authorId="0">
      <text>
        <r>
          <rPr>
            <b/>
            <sz val="8"/>
            <rFont val="Tahoma"/>
            <family val="2"/>
          </rPr>
          <t xml:space="preserve">Evidenční číslo události
</t>
        </r>
      </text>
    </comment>
    <comment ref="B22" authorId="0">
      <text>
        <r>
          <rPr>
            <b/>
            <sz val="8"/>
            <rFont val="Tahoma"/>
            <family val="2"/>
          </rPr>
          <t xml:space="preserve">Evidenční číslo události
</t>
        </r>
      </text>
    </comment>
    <comment ref="B23" authorId="0">
      <text>
        <r>
          <rPr>
            <b/>
            <sz val="8"/>
            <rFont val="Tahoma"/>
            <family val="2"/>
          </rPr>
          <t xml:space="preserve">Evidenční číslo události
</t>
        </r>
      </text>
    </comment>
    <comment ref="B24" authorId="0">
      <text>
        <r>
          <rPr>
            <b/>
            <sz val="8"/>
            <rFont val="Tahoma"/>
            <family val="2"/>
          </rPr>
          <t xml:space="preserve">Evidenční číslo události
</t>
        </r>
      </text>
    </comment>
    <comment ref="B25" authorId="0">
      <text>
        <r>
          <rPr>
            <b/>
            <sz val="8"/>
            <rFont val="Tahoma"/>
            <family val="2"/>
          </rPr>
          <t xml:space="preserve">Evidenční číslo události
</t>
        </r>
      </text>
    </comment>
    <comment ref="B26" authorId="0">
      <text>
        <r>
          <rPr>
            <b/>
            <sz val="8"/>
            <rFont val="Tahoma"/>
            <family val="2"/>
          </rPr>
          <t xml:space="preserve">Evidenční číslo události
</t>
        </r>
      </text>
    </comment>
    <comment ref="B27" authorId="0">
      <text>
        <r>
          <rPr>
            <b/>
            <sz val="8"/>
            <rFont val="Tahoma"/>
            <family val="2"/>
          </rPr>
          <t xml:space="preserve">Evidenční číslo události
</t>
        </r>
      </text>
    </comment>
    <comment ref="B28" authorId="0">
      <text>
        <r>
          <rPr>
            <b/>
            <sz val="8"/>
            <rFont val="Tahoma"/>
            <family val="2"/>
          </rPr>
          <t xml:space="preserve">Evidenční číslo události
</t>
        </r>
      </text>
    </comment>
    <comment ref="B29" authorId="0">
      <text>
        <r>
          <rPr>
            <b/>
            <sz val="8"/>
            <rFont val="Tahoma"/>
            <family val="2"/>
          </rPr>
          <t xml:space="preserve">Evidenční číslo události
</t>
        </r>
      </text>
    </comment>
    <comment ref="B30" authorId="0">
      <text>
        <r>
          <rPr>
            <b/>
            <sz val="8"/>
            <rFont val="Tahoma"/>
            <family val="2"/>
          </rPr>
          <t xml:space="preserve">Evidenční číslo události
</t>
        </r>
      </text>
    </comment>
    <comment ref="C8" authorId="0">
      <text>
        <r>
          <rPr>
            <b/>
            <sz val="8"/>
            <rFont val="Tahoma"/>
            <family val="2"/>
          </rPr>
          <t xml:space="preserve">Datum ve formátu  den.měsíc.rok
</t>
        </r>
      </text>
    </comment>
    <comment ref="C9" authorId="0">
      <text>
        <r>
          <rPr>
            <b/>
            <sz val="8"/>
            <rFont val="Tahoma"/>
            <family val="2"/>
          </rPr>
          <t xml:space="preserve">Datum ve formátu  den.měsíc.rok
</t>
        </r>
      </text>
    </comment>
    <comment ref="C10" authorId="0">
      <text>
        <r>
          <rPr>
            <b/>
            <sz val="8"/>
            <rFont val="Tahoma"/>
            <family val="2"/>
          </rPr>
          <t xml:space="preserve">Datum ve formátu  den.měsíc.rok
</t>
        </r>
      </text>
    </comment>
    <comment ref="C11" authorId="0">
      <text>
        <r>
          <rPr>
            <b/>
            <sz val="8"/>
            <rFont val="Tahoma"/>
            <family val="2"/>
          </rPr>
          <t xml:space="preserve">Datum ve formátu  den.měsíc.rok
</t>
        </r>
      </text>
    </comment>
    <comment ref="C12" authorId="0">
      <text>
        <r>
          <rPr>
            <b/>
            <sz val="8"/>
            <rFont val="Tahoma"/>
            <family val="2"/>
          </rPr>
          <t xml:space="preserve">Datum ve formátu  den.měsíc.rok
</t>
        </r>
      </text>
    </comment>
    <comment ref="C13" authorId="0">
      <text>
        <r>
          <rPr>
            <b/>
            <sz val="8"/>
            <rFont val="Tahoma"/>
            <family val="2"/>
          </rPr>
          <t xml:space="preserve">Datum ve formátu  den.měsíc.rok
</t>
        </r>
      </text>
    </comment>
    <comment ref="C14" authorId="0">
      <text>
        <r>
          <rPr>
            <b/>
            <sz val="8"/>
            <rFont val="Tahoma"/>
            <family val="2"/>
          </rPr>
          <t xml:space="preserve">Datum ve formátu  den.měsíc.rok
</t>
        </r>
      </text>
    </comment>
    <comment ref="C15" authorId="0">
      <text>
        <r>
          <rPr>
            <b/>
            <sz val="8"/>
            <rFont val="Tahoma"/>
            <family val="2"/>
          </rPr>
          <t xml:space="preserve">Datum ve formátu  den.měsíc.rok
</t>
        </r>
      </text>
    </comment>
    <comment ref="C16" authorId="0">
      <text>
        <r>
          <rPr>
            <b/>
            <sz val="8"/>
            <rFont val="Tahoma"/>
            <family val="2"/>
          </rPr>
          <t xml:space="preserve">Datum ve formátu  den.měsíc.rok
</t>
        </r>
      </text>
    </comment>
    <comment ref="C17" authorId="0">
      <text>
        <r>
          <rPr>
            <b/>
            <sz val="8"/>
            <rFont val="Tahoma"/>
            <family val="2"/>
          </rPr>
          <t xml:space="preserve">Datum ve formátu  den.měsíc.rok
</t>
        </r>
      </text>
    </comment>
    <comment ref="C18" authorId="0">
      <text>
        <r>
          <rPr>
            <b/>
            <sz val="8"/>
            <rFont val="Tahoma"/>
            <family val="2"/>
          </rPr>
          <t xml:space="preserve">Datum ve formátu  den.měsíc.rok
</t>
        </r>
      </text>
    </comment>
    <comment ref="C19" authorId="0">
      <text>
        <r>
          <rPr>
            <b/>
            <sz val="8"/>
            <rFont val="Tahoma"/>
            <family val="2"/>
          </rPr>
          <t xml:space="preserve">Datum ve formátu  den.měsíc.rok
</t>
        </r>
      </text>
    </comment>
    <comment ref="C20" authorId="0">
      <text>
        <r>
          <rPr>
            <b/>
            <sz val="8"/>
            <rFont val="Tahoma"/>
            <family val="2"/>
          </rPr>
          <t xml:space="preserve">Datum ve formátu  den.měsíc.rok
</t>
        </r>
      </text>
    </comment>
    <comment ref="C21" authorId="0">
      <text>
        <r>
          <rPr>
            <b/>
            <sz val="8"/>
            <rFont val="Tahoma"/>
            <family val="2"/>
          </rPr>
          <t xml:space="preserve">Datum ve formátu  den.měsíc.rok
</t>
        </r>
      </text>
    </comment>
    <comment ref="C22" authorId="0">
      <text>
        <r>
          <rPr>
            <b/>
            <sz val="8"/>
            <rFont val="Tahoma"/>
            <family val="2"/>
          </rPr>
          <t xml:space="preserve">Datum ve formátu  den.měsíc.rok
</t>
        </r>
      </text>
    </comment>
    <comment ref="C23" authorId="0">
      <text>
        <r>
          <rPr>
            <b/>
            <sz val="8"/>
            <rFont val="Tahoma"/>
            <family val="2"/>
          </rPr>
          <t xml:space="preserve">Datum ve formátu  den.měsíc.rok
</t>
        </r>
      </text>
    </comment>
    <comment ref="C24" authorId="0">
      <text>
        <r>
          <rPr>
            <b/>
            <sz val="8"/>
            <rFont val="Tahoma"/>
            <family val="2"/>
          </rPr>
          <t xml:space="preserve">Datum ve formátu  den.měsíc.rok
</t>
        </r>
      </text>
    </comment>
    <comment ref="C25" authorId="0">
      <text>
        <r>
          <rPr>
            <b/>
            <sz val="8"/>
            <rFont val="Tahoma"/>
            <family val="2"/>
          </rPr>
          <t xml:space="preserve">Datum ve formátu  den.měsíc.rok
</t>
        </r>
      </text>
    </comment>
    <comment ref="C26" authorId="0">
      <text>
        <r>
          <rPr>
            <b/>
            <sz val="8"/>
            <rFont val="Tahoma"/>
            <family val="2"/>
          </rPr>
          <t xml:space="preserve">Datum ve formátu  den.měsíc.rok
</t>
        </r>
      </text>
    </comment>
    <comment ref="C27" authorId="0">
      <text>
        <r>
          <rPr>
            <b/>
            <sz val="8"/>
            <rFont val="Tahoma"/>
            <family val="2"/>
          </rPr>
          <t xml:space="preserve">Datum ve formátu  den.měsíc.rok
</t>
        </r>
      </text>
    </comment>
    <comment ref="C28" authorId="0">
      <text>
        <r>
          <rPr>
            <b/>
            <sz val="8"/>
            <rFont val="Tahoma"/>
            <family val="2"/>
          </rPr>
          <t xml:space="preserve">Datum ve formátu  den.měsíc.rok
</t>
        </r>
      </text>
    </comment>
    <comment ref="C29" authorId="0">
      <text>
        <r>
          <rPr>
            <b/>
            <sz val="8"/>
            <rFont val="Tahoma"/>
            <family val="2"/>
          </rPr>
          <t xml:space="preserve">Datum ve formátu  den.měsíc.rok
</t>
        </r>
      </text>
    </comment>
    <comment ref="C30" authorId="0">
      <text>
        <r>
          <rPr>
            <b/>
            <sz val="8"/>
            <rFont val="Tahoma"/>
            <family val="2"/>
          </rPr>
          <t xml:space="preserve">Datum ve formátu  den.měsíc.rok
</t>
        </r>
      </text>
    </comment>
    <comment ref="D8" authorId="0">
      <text>
        <r>
          <rPr>
            <b/>
            <sz val="8"/>
            <rFont val="Tahoma"/>
            <family val="2"/>
          </rPr>
          <t xml:space="preserve">Typ techniky:
např:
CAS 32
Elektrocentrála
</t>
        </r>
      </text>
    </comment>
    <comment ref="D9" authorId="0">
      <text>
        <r>
          <rPr>
            <b/>
            <sz val="8"/>
            <rFont val="Tahoma"/>
            <family val="2"/>
          </rPr>
          <t xml:space="preserve">Typ techniky:
např:
CAS 32
Elektrocentrála
</t>
        </r>
      </text>
    </comment>
    <comment ref="D10" authorId="0">
      <text>
        <r>
          <rPr>
            <b/>
            <sz val="8"/>
            <rFont val="Tahoma"/>
            <family val="2"/>
          </rPr>
          <t xml:space="preserve">Typ techniky:
např:
CAS 32
Elektrocentrála
</t>
        </r>
      </text>
    </comment>
    <comment ref="D11" authorId="0">
      <text>
        <r>
          <rPr>
            <b/>
            <sz val="8"/>
            <rFont val="Tahoma"/>
            <family val="2"/>
          </rPr>
          <t xml:space="preserve">Typ techniky:
např:
CAS 32
Elektrocentrála
</t>
        </r>
      </text>
    </comment>
    <comment ref="D12" authorId="0">
      <text>
        <r>
          <rPr>
            <b/>
            <sz val="8"/>
            <rFont val="Tahoma"/>
            <family val="2"/>
          </rPr>
          <t xml:space="preserve">Typ techniky:
např:
CAS 32
Elektrocentrála
</t>
        </r>
      </text>
    </comment>
    <comment ref="D13" authorId="0">
      <text>
        <r>
          <rPr>
            <b/>
            <sz val="8"/>
            <rFont val="Tahoma"/>
            <family val="2"/>
          </rPr>
          <t xml:space="preserve">Typ techniky:
např:
CAS 32
Elektrocentrála
</t>
        </r>
      </text>
    </comment>
    <comment ref="D14" authorId="0">
      <text>
        <r>
          <rPr>
            <b/>
            <sz val="8"/>
            <rFont val="Tahoma"/>
            <family val="2"/>
          </rPr>
          <t xml:space="preserve">Typ techniky:
např:
CAS 32
Elektrocentrála
</t>
        </r>
      </text>
    </comment>
    <comment ref="D15" authorId="0">
      <text>
        <r>
          <rPr>
            <b/>
            <sz val="8"/>
            <rFont val="Tahoma"/>
            <family val="2"/>
          </rPr>
          <t xml:space="preserve">Typ techniky:
např:
CAS 32
Elektrocentrála
</t>
        </r>
      </text>
    </comment>
    <comment ref="D16" authorId="0">
      <text>
        <r>
          <rPr>
            <b/>
            <sz val="8"/>
            <rFont val="Tahoma"/>
            <family val="2"/>
          </rPr>
          <t xml:space="preserve">Typ techniky:
např:
CAS 32
Elektrocentrála
</t>
        </r>
      </text>
    </comment>
    <comment ref="D17" authorId="0">
      <text>
        <r>
          <rPr>
            <b/>
            <sz val="8"/>
            <rFont val="Tahoma"/>
            <family val="2"/>
          </rPr>
          <t xml:space="preserve">Typ techniky:
např:
CAS 32
Elektrocentrála
</t>
        </r>
      </text>
    </comment>
    <comment ref="D18" authorId="0">
      <text>
        <r>
          <rPr>
            <b/>
            <sz val="8"/>
            <rFont val="Tahoma"/>
            <family val="2"/>
          </rPr>
          <t xml:space="preserve">Typ techniky:
např:
CAS 32
Elektrocentrála
</t>
        </r>
      </text>
    </comment>
    <comment ref="D19" authorId="0">
      <text>
        <r>
          <rPr>
            <b/>
            <sz val="8"/>
            <rFont val="Tahoma"/>
            <family val="2"/>
          </rPr>
          <t xml:space="preserve">Typ techniky:
např:
CAS 32
Elektrocentrála
</t>
        </r>
      </text>
    </comment>
    <comment ref="D20" authorId="0">
      <text>
        <r>
          <rPr>
            <b/>
            <sz val="8"/>
            <rFont val="Tahoma"/>
            <family val="2"/>
          </rPr>
          <t xml:space="preserve">Typ techniky:
např:
CAS 32
Elektrocentrála
</t>
        </r>
      </text>
    </comment>
    <comment ref="D21" authorId="0">
      <text>
        <r>
          <rPr>
            <b/>
            <sz val="8"/>
            <rFont val="Tahoma"/>
            <family val="2"/>
          </rPr>
          <t xml:space="preserve">Typ techniky:
např:
CAS 32
Elektrocentrála
</t>
        </r>
      </text>
    </comment>
    <comment ref="D22" authorId="0">
      <text>
        <r>
          <rPr>
            <b/>
            <sz val="8"/>
            <rFont val="Tahoma"/>
            <family val="2"/>
          </rPr>
          <t xml:space="preserve">Typ techniky:
např:
CAS 32
Elektrocentrála
</t>
        </r>
      </text>
    </comment>
    <comment ref="D23" authorId="0">
      <text>
        <r>
          <rPr>
            <b/>
            <sz val="8"/>
            <rFont val="Tahoma"/>
            <family val="2"/>
          </rPr>
          <t xml:space="preserve">Typ techniky:
např:
CAS 32
Elektrocentrála
</t>
        </r>
      </text>
    </comment>
    <comment ref="D24" authorId="0">
      <text>
        <r>
          <rPr>
            <b/>
            <sz val="8"/>
            <rFont val="Tahoma"/>
            <family val="2"/>
          </rPr>
          <t xml:space="preserve">Typ techniky:
např:
CAS 32
Elektrocentrála
</t>
        </r>
      </text>
    </comment>
    <comment ref="D25" authorId="0">
      <text>
        <r>
          <rPr>
            <b/>
            <sz val="8"/>
            <rFont val="Tahoma"/>
            <family val="2"/>
          </rPr>
          <t xml:space="preserve">Typ techniky:
např:
CAS 32
Elektrocentrála
</t>
        </r>
      </text>
    </comment>
    <comment ref="D26" authorId="0">
      <text>
        <r>
          <rPr>
            <b/>
            <sz val="8"/>
            <rFont val="Tahoma"/>
            <family val="2"/>
          </rPr>
          <t xml:space="preserve">Typ techniky:
např:
CAS 32
Elektrocentrála
</t>
        </r>
      </text>
    </comment>
    <comment ref="D27" authorId="0">
      <text>
        <r>
          <rPr>
            <b/>
            <sz val="8"/>
            <rFont val="Tahoma"/>
            <family val="2"/>
          </rPr>
          <t xml:space="preserve">Typ techniky:
např:
CAS 32
Elektrocentrála
</t>
        </r>
      </text>
    </comment>
    <comment ref="D28" authorId="0">
      <text>
        <r>
          <rPr>
            <b/>
            <sz val="8"/>
            <rFont val="Tahoma"/>
            <family val="2"/>
          </rPr>
          <t xml:space="preserve">Typ techniky:
např:
CAS 32
Elektrocentrála
</t>
        </r>
      </text>
    </comment>
    <comment ref="D29" authorId="0">
      <text>
        <r>
          <rPr>
            <b/>
            <sz val="8"/>
            <rFont val="Tahoma"/>
            <family val="2"/>
          </rPr>
          <t xml:space="preserve">Typ techniky:
např:
CAS 32
Elektrocentrála
</t>
        </r>
      </text>
    </comment>
    <comment ref="D30" authorId="0">
      <text>
        <r>
          <rPr>
            <b/>
            <sz val="8"/>
            <rFont val="Tahoma"/>
            <family val="2"/>
          </rPr>
          <t xml:space="preserve">Typ techniky:
např:
CAS 32
Elektrocentrála
</t>
        </r>
      </text>
    </comment>
    <comment ref="E8" authorId="0">
      <text>
        <r>
          <rPr>
            <b/>
            <sz val="8"/>
            <rFont val="Tahoma"/>
            <family val="2"/>
          </rPr>
          <t xml:space="preserve">Vybrat:
vozidlo nebo agregát
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Vybrat:
vozidlo nebo agregát
</t>
        </r>
      </text>
    </comment>
    <comment ref="E10" authorId="0">
      <text>
        <r>
          <rPr>
            <b/>
            <sz val="8"/>
            <rFont val="Tahoma"/>
            <family val="2"/>
          </rPr>
          <t xml:space="preserve">Vybrat:
vozidlo nebo agregát
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Vybrat:
vozidlo nebo agregát
</t>
        </r>
      </text>
    </comment>
    <comment ref="E12" authorId="0">
      <text>
        <r>
          <rPr>
            <b/>
            <sz val="8"/>
            <rFont val="Tahoma"/>
            <family val="2"/>
          </rPr>
          <t xml:space="preserve">Vybrat:
vozidlo nebo agregát
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Vybrat:
vozidlo nebo agregát
</t>
        </r>
      </text>
    </comment>
    <comment ref="E14" authorId="0">
      <text>
        <r>
          <rPr>
            <b/>
            <sz val="8"/>
            <rFont val="Tahoma"/>
            <family val="2"/>
          </rPr>
          <t xml:space="preserve">Vybrat:
vozidlo nebo agregát
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Vybrat:
vozidlo nebo agregát
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Vybrat:
vozidlo nebo agregát
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Vybrat:
vozidlo nebo agregát
</t>
        </r>
      </text>
    </comment>
    <comment ref="E18" authorId="0">
      <text>
        <r>
          <rPr>
            <b/>
            <sz val="8"/>
            <rFont val="Tahoma"/>
            <family val="2"/>
          </rPr>
          <t xml:space="preserve">Vybrat:
vozidlo nebo agregát
</t>
        </r>
      </text>
    </comment>
    <comment ref="E19" authorId="0">
      <text>
        <r>
          <rPr>
            <b/>
            <sz val="8"/>
            <rFont val="Tahoma"/>
            <family val="2"/>
          </rPr>
          <t xml:space="preserve">Vybrat:
vozidlo nebo agregát
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Vybrat:
vozidlo nebo agregát
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Vybrat:
vozidlo nebo agregát
</t>
        </r>
      </text>
    </comment>
    <comment ref="E22" authorId="0">
      <text>
        <r>
          <rPr>
            <b/>
            <sz val="8"/>
            <rFont val="Tahoma"/>
            <family val="2"/>
          </rPr>
          <t xml:space="preserve">Vybrat:
vozidlo nebo agregát
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Vybrat:
vozidlo nebo agregát
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Vybrat:
vozidlo nebo agregát
</t>
        </r>
      </text>
    </comment>
    <comment ref="E25" authorId="0">
      <text>
        <r>
          <rPr>
            <b/>
            <sz val="8"/>
            <rFont val="Tahoma"/>
            <family val="2"/>
          </rPr>
          <t xml:space="preserve">Vybrat:
vozidlo nebo agregát
</t>
        </r>
      </text>
    </comment>
    <comment ref="E26" authorId="0">
      <text>
        <r>
          <rPr>
            <b/>
            <sz val="8"/>
            <rFont val="Tahoma"/>
            <family val="2"/>
          </rPr>
          <t xml:space="preserve">Vybrat:
vozidlo nebo agregát
</t>
        </r>
      </text>
    </comment>
    <comment ref="E27" authorId="0">
      <text>
        <r>
          <rPr>
            <b/>
            <sz val="8"/>
            <rFont val="Tahoma"/>
            <family val="2"/>
          </rPr>
          <t xml:space="preserve">Vybrat:
vozidlo nebo agregát
</t>
        </r>
      </text>
    </comment>
    <comment ref="E28" authorId="0">
      <text>
        <r>
          <rPr>
            <b/>
            <sz val="8"/>
            <rFont val="Tahoma"/>
            <family val="2"/>
          </rPr>
          <t xml:space="preserve">Vybrat:
vozidlo nebo agregát
</t>
        </r>
      </text>
    </comment>
    <comment ref="E29" authorId="0">
      <text>
        <r>
          <rPr>
            <b/>
            <sz val="8"/>
            <rFont val="Tahoma"/>
            <family val="2"/>
          </rPr>
          <t xml:space="preserve">Vybrat:
vozidlo nebo agregát
</t>
        </r>
      </text>
    </comment>
    <comment ref="E30" authorId="0">
      <text>
        <r>
          <rPr>
            <b/>
            <sz val="8"/>
            <rFont val="Tahoma"/>
            <family val="2"/>
          </rPr>
          <t xml:space="preserve">Vybrat:
vozidlo nebo agregát
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Druh paliva:
nafta - NM 35
benzín - BA 95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Druh paliva:
nafta - NM 35
benzín - BA 95 </t>
        </r>
      </text>
    </comment>
    <comment ref="F10" authorId="0">
      <text>
        <r>
          <rPr>
            <b/>
            <sz val="8"/>
            <rFont val="Tahoma"/>
            <family val="2"/>
          </rPr>
          <t xml:space="preserve">Druh paliva:
nafta - NM 35
benzín - BA 95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Druh paliva:
nafta - NM 35
benzín - BA 95 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Druh paliva:
nafta - NM 35
benzín - BA 95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Druh paliva:
nafta - NM 35
benzín - BA 95 </t>
        </r>
      </text>
    </comment>
    <comment ref="F14" authorId="0">
      <text>
        <r>
          <rPr>
            <b/>
            <sz val="8"/>
            <rFont val="Tahoma"/>
            <family val="2"/>
          </rPr>
          <t xml:space="preserve">Druh paliva:
nafta - NM 35
benzín - BA 95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Druh paliva:
nafta - NM 35
benzín - BA 95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Druh paliva:
nafta - NM 35
benzín - BA 95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Druh paliva:
nafta - NM 35
benzín - BA 95 </t>
        </r>
      </text>
    </comment>
    <comment ref="F18" authorId="0">
      <text>
        <r>
          <rPr>
            <b/>
            <sz val="8"/>
            <rFont val="Tahoma"/>
            <family val="2"/>
          </rPr>
          <t xml:space="preserve">Druh paliva:
nafta - NM 35
benzín - BA 95 </t>
        </r>
      </text>
    </comment>
    <comment ref="F19" authorId="0">
      <text>
        <r>
          <rPr>
            <b/>
            <sz val="8"/>
            <rFont val="Tahoma"/>
            <family val="2"/>
          </rPr>
          <t xml:space="preserve">Druh paliva:
nafta - NM 35
benzín - BA 95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Druh paliva:
nafta - NM 35
benzín - BA 95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Druh paliva:
nafta - NM 35
benzín - BA 95 </t>
        </r>
      </text>
    </comment>
    <comment ref="F22" authorId="0">
      <text>
        <r>
          <rPr>
            <b/>
            <sz val="8"/>
            <rFont val="Tahoma"/>
            <family val="2"/>
          </rPr>
          <t xml:space="preserve">Druh paliva:
nafta - NM 35
benzín - BA 95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Druh paliva:
nafta - NM 35
benzín - BA 95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Druh paliva:
nafta - NM 35
benzín - BA 95 </t>
        </r>
      </text>
    </comment>
    <comment ref="F25" authorId="0">
      <text>
        <r>
          <rPr>
            <b/>
            <sz val="8"/>
            <rFont val="Tahoma"/>
            <family val="2"/>
          </rPr>
          <t xml:space="preserve">Druh paliva:
nafta - NM 35
benzín - BA 95 </t>
        </r>
      </text>
    </comment>
    <comment ref="F26" authorId="0">
      <text>
        <r>
          <rPr>
            <b/>
            <sz val="8"/>
            <rFont val="Tahoma"/>
            <family val="2"/>
          </rPr>
          <t xml:space="preserve">Druh paliva:
nafta - NM 35
benzín - BA 95 </t>
        </r>
      </text>
    </comment>
    <comment ref="F27" authorId="0">
      <text>
        <r>
          <rPr>
            <b/>
            <sz val="8"/>
            <rFont val="Tahoma"/>
            <family val="2"/>
          </rPr>
          <t xml:space="preserve">Druh paliva:
nafta - NM 35
benzín - BA 95 </t>
        </r>
      </text>
    </comment>
    <comment ref="F28" authorId="0">
      <text>
        <r>
          <rPr>
            <b/>
            <sz val="8"/>
            <rFont val="Tahoma"/>
            <family val="2"/>
          </rPr>
          <t xml:space="preserve">Druh paliva:
nafta - NM 35
benzín - BA 95 </t>
        </r>
      </text>
    </comment>
    <comment ref="F29" authorId="0">
      <text>
        <r>
          <rPr>
            <b/>
            <sz val="8"/>
            <rFont val="Tahoma"/>
            <family val="2"/>
          </rPr>
          <t xml:space="preserve">Druh paliva:
nafta - NM 35
benzín - BA 95 </t>
        </r>
      </text>
    </comment>
    <comment ref="F30" authorId="0">
      <text>
        <r>
          <rPr>
            <b/>
            <sz val="8"/>
            <rFont val="Tahoma"/>
            <family val="2"/>
          </rPr>
          <t xml:space="preserve">Druh paliva:
nafta - NM 35
benzín - BA 95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Průměrná spotřeba vozidlo (l/100 km)
agregát (l/hod)
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Průměrná spotřeba vozidlo (l/100 km)
agregát (l/hod)
</t>
        </r>
      </text>
    </comment>
    <comment ref="G10" authorId="0">
      <text>
        <r>
          <rPr>
            <b/>
            <sz val="8"/>
            <rFont val="Tahoma"/>
            <family val="2"/>
          </rPr>
          <t xml:space="preserve">Průměrná spotřeba vozidlo (l/100 km)
agregát (l/hod)
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Průměrná spotřeba vozidlo (l/100 km)
agregát (l/hod)
</t>
        </r>
      </text>
    </comment>
    <comment ref="G12" authorId="0">
      <text>
        <r>
          <rPr>
            <b/>
            <sz val="8"/>
            <rFont val="Tahoma"/>
            <family val="2"/>
          </rPr>
          <t xml:space="preserve">Průměrná spotřeba vozidlo (l/100 km)
agregát (l/hod)
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Průměrná spotřeba vozidlo (l/100 km)
agregát (l/hod)
</t>
        </r>
      </text>
    </comment>
    <comment ref="G14" authorId="0">
      <text>
        <r>
          <rPr>
            <b/>
            <sz val="8"/>
            <rFont val="Tahoma"/>
            <family val="2"/>
          </rPr>
          <t xml:space="preserve">Průměrná spotřeba vozidlo (l/100 km)
agregát (l/hod)
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Průměrná spotřeba vozidlo (l/100 km)
agregát (l/hod)
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Průměrná spotřeba vozidlo (l/100 km)
agregát (l/hod)
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Průměrná spotřeba vozidlo (l/100 km)
agregát (l/hod)
</t>
        </r>
      </text>
    </comment>
    <comment ref="G18" authorId="0">
      <text>
        <r>
          <rPr>
            <b/>
            <sz val="8"/>
            <rFont val="Tahoma"/>
            <family val="2"/>
          </rPr>
          <t xml:space="preserve">Průměrná spotřeba vozidlo (l/100 km)
agregát (l/hod)
</t>
        </r>
      </text>
    </comment>
    <comment ref="G19" authorId="0">
      <text>
        <r>
          <rPr>
            <b/>
            <sz val="8"/>
            <rFont val="Tahoma"/>
            <family val="2"/>
          </rPr>
          <t xml:space="preserve">Průměrná spotřeba vozidlo (l/100 km)
agregát (l/hod)
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Průměrná spotřeba vozidlo (l/100 km)
agregát (l/hod)
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Průměrná spotřeba vozidlo (l/100 km)
agregát (l/hod)
</t>
        </r>
      </text>
    </comment>
    <comment ref="G22" authorId="0">
      <text>
        <r>
          <rPr>
            <b/>
            <sz val="8"/>
            <rFont val="Tahoma"/>
            <family val="2"/>
          </rPr>
          <t xml:space="preserve">Průměrná spotřeba vozidlo (l/100 km)
agregát (l/hod)
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Průměrná spotřeba vozidlo (l/100 km)
agregát (l/hod)
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Průměrná spotřeba vozidlo (l/100 km)
agregát (l/hod)
</t>
        </r>
      </text>
    </comment>
    <comment ref="G25" authorId="0">
      <text>
        <r>
          <rPr>
            <b/>
            <sz val="8"/>
            <rFont val="Tahoma"/>
            <family val="2"/>
          </rPr>
          <t xml:space="preserve">Průměrná spotřeba vozidlo (l/100 km)
agregát (l/hod)
</t>
        </r>
      </text>
    </comment>
    <comment ref="G26" authorId="0">
      <text>
        <r>
          <rPr>
            <b/>
            <sz val="8"/>
            <rFont val="Tahoma"/>
            <family val="2"/>
          </rPr>
          <t xml:space="preserve">Průměrná spotřeba vozidlo (l/100 km)
agregát (l/hod)
</t>
        </r>
      </text>
    </comment>
    <comment ref="G27" authorId="0">
      <text>
        <r>
          <rPr>
            <b/>
            <sz val="8"/>
            <rFont val="Tahoma"/>
            <family val="2"/>
          </rPr>
          <t xml:space="preserve">Průměrná spotřeba vozidlo (l/100 km)
agregát (l/hod)
</t>
        </r>
      </text>
    </comment>
    <comment ref="G28" authorId="0">
      <text>
        <r>
          <rPr>
            <b/>
            <sz val="8"/>
            <rFont val="Tahoma"/>
            <family val="2"/>
          </rPr>
          <t xml:space="preserve">Průměrná spotřeba vozidlo (l/100 km)
agregát (l/hod)
</t>
        </r>
      </text>
    </comment>
    <comment ref="G29" authorId="0">
      <text>
        <r>
          <rPr>
            <b/>
            <sz val="8"/>
            <rFont val="Tahoma"/>
            <family val="2"/>
          </rPr>
          <t xml:space="preserve">Průměrná spotřeba vozidlo (l/100 km)
agregát (l/hod)
</t>
        </r>
      </text>
    </comment>
    <comment ref="G30" authorId="0">
      <text>
        <r>
          <rPr>
            <b/>
            <sz val="8"/>
            <rFont val="Tahoma"/>
            <family val="2"/>
          </rPr>
          <t xml:space="preserve">Průměrná spotřeba vozidlo (l/100 km)
agregát (l/hod)
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Ujeté km vozidla: 
Celkový součet km u zásahu.
U agregátů - 0 km
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Ujeté km vozidla: 
Celkový součet km u zásahu.
U agregátů - 0 km
</t>
        </r>
      </text>
    </comment>
    <comment ref="H10" authorId="0">
      <text>
        <r>
          <rPr>
            <b/>
            <sz val="8"/>
            <rFont val="Tahoma"/>
            <family val="2"/>
          </rPr>
          <t xml:space="preserve">Ujeté km vozidla: 
Celkový součet km u zásahu.
U agregátů - 0 km
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Ujeté km vozidla: 
Celkový součet km u zásahu.
U agregátů - 0 km
</t>
        </r>
      </text>
    </comment>
    <comment ref="H12" authorId="0">
      <text>
        <r>
          <rPr>
            <b/>
            <sz val="8"/>
            <rFont val="Tahoma"/>
            <family val="2"/>
          </rPr>
          <t xml:space="preserve">Ujeté km vozidla: 
Celkový součet km u zásahu.
U agregátů - 0 km
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Ujeté km vozidla: 
Celkový součet km u zásahu.
U agregátů - 0 km
</t>
        </r>
      </text>
    </comment>
    <comment ref="H14" authorId="0">
      <text>
        <r>
          <rPr>
            <b/>
            <sz val="8"/>
            <rFont val="Tahoma"/>
            <family val="2"/>
          </rPr>
          <t xml:space="preserve">Ujeté km vozidla: 
Celkový součet km u zásahu.
U agregátů - 0 km
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Ujeté km vozidla: 
Celkový součet km u zásahu.
U agregátů - 0 km
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Ujeté km vozidla: 
Celkový součet km u zásahu.
U agregátů - 0 km
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Ujeté km vozidla: 
Celkový součet km u zásahu.
U agregátů - 0 km
</t>
        </r>
      </text>
    </comment>
    <comment ref="H18" authorId="0">
      <text>
        <r>
          <rPr>
            <b/>
            <sz val="8"/>
            <rFont val="Tahoma"/>
            <family val="2"/>
          </rPr>
          <t xml:space="preserve">Ujeté km vozidla: 
Celkový součet km u zásahu.
U agregátů - 0 km
</t>
        </r>
      </text>
    </comment>
    <comment ref="H19" authorId="0">
      <text>
        <r>
          <rPr>
            <b/>
            <sz val="8"/>
            <rFont val="Tahoma"/>
            <family val="2"/>
          </rPr>
          <t xml:space="preserve">Ujeté km vozidla: 
Celkový součet km u zásahu.
U agregátů - 0 km
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Ujeté km vozidla: 
Celkový součet km u zásahu.
U agregátů - 0 km
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Ujeté km vozidla: 
Celkový součet km u zásahu.
U agregátů - 0 km
</t>
        </r>
      </text>
    </comment>
    <comment ref="H22" authorId="0">
      <text>
        <r>
          <rPr>
            <b/>
            <sz val="8"/>
            <rFont val="Tahoma"/>
            <family val="2"/>
          </rPr>
          <t xml:space="preserve">Ujeté km vozidla: 
Celkový součet km u zásahu.
U agregátů - 0 km
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Ujeté km vozidla: 
Celkový součet km u zásahu.
U agregátů - 0 km
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Ujeté km vozidla: 
Celkový součet km u zásahu.
U agregátů - 0 km
</t>
        </r>
      </text>
    </comment>
    <comment ref="H25" authorId="0">
      <text>
        <r>
          <rPr>
            <b/>
            <sz val="8"/>
            <rFont val="Tahoma"/>
            <family val="2"/>
          </rPr>
          <t xml:space="preserve">Ujeté km vozidla: 
Celkový součet km u zásahu.
U agregátů - 0 km
</t>
        </r>
      </text>
    </comment>
    <comment ref="H26" authorId="0">
      <text>
        <r>
          <rPr>
            <b/>
            <sz val="8"/>
            <rFont val="Tahoma"/>
            <family val="2"/>
          </rPr>
          <t xml:space="preserve">Ujeté km vozidla: 
Celkový součet km u zásahu.
U agregátů - 0 km
</t>
        </r>
      </text>
    </comment>
    <comment ref="H27" authorId="0">
      <text>
        <r>
          <rPr>
            <b/>
            <sz val="8"/>
            <rFont val="Tahoma"/>
            <family val="2"/>
          </rPr>
          <t xml:space="preserve">Ujeté km vozidla: 
Celkový součet km u zásahu.
U agregátů - 0 km
</t>
        </r>
      </text>
    </comment>
    <comment ref="H28" authorId="0">
      <text>
        <r>
          <rPr>
            <b/>
            <sz val="8"/>
            <rFont val="Tahoma"/>
            <family val="2"/>
          </rPr>
          <t xml:space="preserve">Ujeté km vozidla: 
Celkový součet km u zásahu.
U agregátů - 0 km
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Ujeté km vozidla: 
Celkový součet km u zásahu.
U agregátů - 0 km
</t>
        </r>
      </text>
    </comment>
    <comment ref="H30" authorId="0">
      <text>
        <r>
          <rPr>
            <b/>
            <sz val="8"/>
            <rFont val="Tahoma"/>
            <family val="2"/>
          </rPr>
          <t xml:space="preserve">Ujeté km vozidla: 
Celkový součet km u zásahu.
U agregátů - 0 km
</t>
        </r>
      </text>
    </comment>
    <comment ref="J8" authorId="0">
      <text>
        <r>
          <rPr>
            <b/>
            <sz val="8"/>
            <rFont val="Tahoma"/>
            <family val="2"/>
          </rPr>
          <t>Čas, kdy u CAS neběží čerpadlo. U ostatních vozidel práce motoru na volnoběh.
U agregátu - 0
Zadává se ve tvaru hh:mm</t>
        </r>
      </text>
    </comment>
    <comment ref="W8" authorId="0">
      <text>
        <r>
          <rPr>
            <b/>
            <sz val="8"/>
            <rFont val="Tahoma"/>
            <family val="2"/>
          </rPr>
          <t xml:space="preserve">spotřeba vozidla
NM 35
</t>
        </r>
      </text>
    </comment>
    <comment ref="X8" authorId="0">
      <text>
        <r>
          <rPr>
            <b/>
            <sz val="8"/>
            <rFont val="Tahoma"/>
            <family val="2"/>
          </rPr>
          <t xml:space="preserve">spotřeba agregátu NM 35
</t>
        </r>
      </text>
    </comment>
    <comment ref="Y8" authorId="0">
      <text>
        <r>
          <rPr>
            <b/>
            <sz val="8"/>
            <rFont val="Tahoma"/>
            <family val="2"/>
          </rPr>
          <t xml:space="preserve">Spotřeba vozidlo 
BA 95
</t>
        </r>
      </text>
    </comment>
    <comment ref="O8" authorId="0">
      <text>
        <r>
          <rPr>
            <b/>
            <sz val="8"/>
            <rFont val="Tahoma"/>
            <family val="2"/>
          </rPr>
          <t>Refundace mzdy</t>
        </r>
      </text>
    </comment>
    <comment ref="O9" authorId="0">
      <text>
        <r>
          <rPr>
            <b/>
            <sz val="8"/>
            <rFont val="Tahoma"/>
            <family val="2"/>
          </rPr>
          <t>Refundace mzdy</t>
        </r>
      </text>
    </comment>
    <comment ref="O10" authorId="0">
      <text>
        <r>
          <rPr>
            <b/>
            <sz val="8"/>
            <rFont val="Tahoma"/>
            <family val="2"/>
          </rPr>
          <t>Refundace mzdy</t>
        </r>
      </text>
    </comment>
    <comment ref="O11" authorId="0">
      <text>
        <r>
          <rPr>
            <b/>
            <sz val="8"/>
            <rFont val="Tahoma"/>
            <family val="2"/>
          </rPr>
          <t>Refundace mzdy</t>
        </r>
      </text>
    </comment>
    <comment ref="O12" authorId="0">
      <text>
        <r>
          <rPr>
            <b/>
            <sz val="8"/>
            <rFont val="Tahoma"/>
            <family val="2"/>
          </rPr>
          <t>Refundace mzdy</t>
        </r>
      </text>
    </comment>
    <comment ref="O13" authorId="0">
      <text>
        <r>
          <rPr>
            <b/>
            <sz val="8"/>
            <rFont val="Tahoma"/>
            <family val="2"/>
          </rPr>
          <t>Refundace mzdy</t>
        </r>
      </text>
    </comment>
    <comment ref="O14" authorId="0">
      <text>
        <r>
          <rPr>
            <b/>
            <sz val="8"/>
            <rFont val="Tahoma"/>
            <family val="2"/>
          </rPr>
          <t>Refundace mzdy</t>
        </r>
      </text>
    </comment>
    <comment ref="O15" authorId="0">
      <text>
        <r>
          <rPr>
            <b/>
            <sz val="8"/>
            <rFont val="Tahoma"/>
            <family val="2"/>
          </rPr>
          <t>Refundace mzdy</t>
        </r>
      </text>
    </comment>
    <comment ref="O16" authorId="0">
      <text>
        <r>
          <rPr>
            <b/>
            <sz val="8"/>
            <rFont val="Tahoma"/>
            <family val="2"/>
          </rPr>
          <t>Refundace mzdy</t>
        </r>
      </text>
    </comment>
    <comment ref="O17" authorId="0">
      <text>
        <r>
          <rPr>
            <b/>
            <sz val="8"/>
            <rFont val="Tahoma"/>
            <family val="2"/>
          </rPr>
          <t>Refundace mzdy</t>
        </r>
      </text>
    </comment>
    <comment ref="O18" authorId="0">
      <text>
        <r>
          <rPr>
            <b/>
            <sz val="8"/>
            <rFont val="Tahoma"/>
            <family val="2"/>
          </rPr>
          <t>Refundace mzdy</t>
        </r>
      </text>
    </comment>
    <comment ref="O19" authorId="0">
      <text>
        <r>
          <rPr>
            <b/>
            <sz val="8"/>
            <rFont val="Tahoma"/>
            <family val="2"/>
          </rPr>
          <t>Refundace mzdy</t>
        </r>
      </text>
    </comment>
    <comment ref="O20" authorId="0">
      <text>
        <r>
          <rPr>
            <b/>
            <sz val="8"/>
            <rFont val="Tahoma"/>
            <family val="2"/>
          </rPr>
          <t>Refundace mzdy</t>
        </r>
      </text>
    </comment>
    <comment ref="O21" authorId="0">
      <text>
        <r>
          <rPr>
            <b/>
            <sz val="8"/>
            <rFont val="Tahoma"/>
            <family val="2"/>
          </rPr>
          <t>Refundace mzdy</t>
        </r>
      </text>
    </comment>
    <comment ref="O22" authorId="0">
      <text>
        <r>
          <rPr>
            <b/>
            <sz val="8"/>
            <rFont val="Tahoma"/>
            <family val="2"/>
          </rPr>
          <t>Refundace mzdy</t>
        </r>
      </text>
    </comment>
    <comment ref="O23" authorId="0">
      <text>
        <r>
          <rPr>
            <b/>
            <sz val="8"/>
            <rFont val="Tahoma"/>
            <family val="2"/>
          </rPr>
          <t>Refundace mzdy</t>
        </r>
      </text>
    </comment>
    <comment ref="O24" authorId="0">
      <text>
        <r>
          <rPr>
            <b/>
            <sz val="8"/>
            <rFont val="Tahoma"/>
            <family val="2"/>
          </rPr>
          <t>Refundace mzdy</t>
        </r>
      </text>
    </comment>
    <comment ref="O25" authorId="0">
      <text>
        <r>
          <rPr>
            <b/>
            <sz val="8"/>
            <rFont val="Tahoma"/>
            <family val="2"/>
          </rPr>
          <t>Refundace mzdy</t>
        </r>
      </text>
    </comment>
    <comment ref="O26" authorId="0">
      <text>
        <r>
          <rPr>
            <b/>
            <sz val="8"/>
            <rFont val="Tahoma"/>
            <family val="2"/>
          </rPr>
          <t>Refundace mzdy</t>
        </r>
      </text>
    </comment>
    <comment ref="O27" authorId="0">
      <text>
        <r>
          <rPr>
            <b/>
            <sz val="8"/>
            <rFont val="Tahoma"/>
            <family val="2"/>
          </rPr>
          <t>Refundace mzdy</t>
        </r>
      </text>
    </comment>
    <comment ref="O28" authorId="0">
      <text>
        <r>
          <rPr>
            <b/>
            <sz val="8"/>
            <rFont val="Tahoma"/>
            <family val="2"/>
          </rPr>
          <t>Refundace mzdy</t>
        </r>
      </text>
    </comment>
    <comment ref="O29" authorId="0">
      <text>
        <r>
          <rPr>
            <b/>
            <sz val="8"/>
            <rFont val="Tahoma"/>
            <family val="2"/>
          </rPr>
          <t>Refundace mzdy</t>
        </r>
      </text>
    </comment>
    <comment ref="O30" authorId="0">
      <text>
        <r>
          <rPr>
            <b/>
            <sz val="8"/>
            <rFont val="Tahoma"/>
            <family val="2"/>
          </rPr>
          <t>Refundace mzdy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Zadává se pouze u CAS a agregátů. U CAS se jedná o čas běhu čerpadla, ne volnoběh. 
Zadává se ve tvaru hh:mm
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Zadává se pouze u CAS a agregátů. U CAS se jedná o čas běhu čerpadla, ne volnoběh. 
Zadává se ve tvaru hh:mm
</t>
        </r>
      </text>
    </comment>
    <comment ref="I10" authorId="0">
      <text>
        <r>
          <rPr>
            <b/>
            <sz val="8"/>
            <rFont val="Tahoma"/>
            <family val="2"/>
          </rPr>
          <t xml:space="preserve">Zadává se pouze u CAS a agregátů. U CAS se jedná o čas běhu čerpadla, ne volnoběh. 
Zadává se ve tvaru hh:mm
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Zadává se pouze u CAS a agregátů. U CAS se jedná o čas běhu čerpadla, ne volnoběh. 
Zadává se ve tvaru hh:mm
</t>
        </r>
      </text>
    </comment>
    <comment ref="I12" authorId="0">
      <text>
        <r>
          <rPr>
            <b/>
            <sz val="8"/>
            <rFont val="Tahoma"/>
            <family val="2"/>
          </rPr>
          <t xml:space="preserve">Zadává se pouze u CAS a agregátů. U CAS se jedná o čas běhu čerpadla, ne volnoběh. 
Zadává se ve tvaru hh:mm
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Zadává se pouze u CAS a agregátů. U CAS se jedná o čas běhu čerpadla, ne volnoběh. 
Zadává se ve tvaru hh:mm
</t>
        </r>
      </text>
    </comment>
    <comment ref="I14" authorId="0">
      <text>
        <r>
          <rPr>
            <b/>
            <sz val="8"/>
            <rFont val="Tahoma"/>
            <family val="2"/>
          </rPr>
          <t xml:space="preserve">Zadává se pouze u CAS a agregátů. U CAS se jedná o čas běhu čerpadla, ne volnoběh. 
Zadává se ve tvaru hh:mm
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Zadává se pouze u CAS a agregátů. U CAS se jedná o čas běhu čerpadla, ne volnoběh. 
Zadává se ve tvaru hh:mm
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Zadává se pouze u CAS a agregátů. U CAS se jedná o čas běhu čerpadla, ne volnoběh. 
Zadává se ve tvaru hh:mm
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Zadává se pouze u CAS a agregátů. U CAS se jedná o čas běhu čerpadla, ne volnoběh. 
Zadává se ve tvaru hh:mm
</t>
        </r>
      </text>
    </comment>
    <comment ref="I18" authorId="0">
      <text>
        <r>
          <rPr>
            <b/>
            <sz val="8"/>
            <rFont val="Tahoma"/>
            <family val="2"/>
          </rPr>
          <t xml:space="preserve">Zadává se pouze u CAS a agregátů. U CAS se jedná o čas běhu čerpadla, ne volnoběh. 
Zadává se ve tvaru hh:mm
</t>
        </r>
      </text>
    </comment>
    <comment ref="I19" authorId="0">
      <text>
        <r>
          <rPr>
            <b/>
            <sz val="8"/>
            <rFont val="Tahoma"/>
            <family val="2"/>
          </rPr>
          <t xml:space="preserve">Zadává se pouze u CAS a agregátů. U CAS se jedná o čas běhu čerpadla, ne volnoběh. 
Zadává se ve tvaru hh:mm
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Zadává se pouze u CAS a agregátů. U CAS se jedná o čas běhu čerpadla, ne volnoběh. 
Zadává se ve tvaru hh:mm
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Zadává se pouze u CAS a agregátů. U CAS se jedná o čas běhu čerpadla, ne volnoběh. 
Zadává se ve tvaru hh:mm
</t>
        </r>
      </text>
    </comment>
    <comment ref="I22" authorId="0">
      <text>
        <r>
          <rPr>
            <b/>
            <sz val="8"/>
            <rFont val="Tahoma"/>
            <family val="2"/>
          </rPr>
          <t xml:space="preserve">Zadává se pouze u CAS a agregátů. U CAS se jedná o čas běhu čerpadla, ne volnoběh. 
Zadává se ve tvaru hh:mm
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Zadává se pouze u CAS a agregátů. U CAS se jedná o čas běhu čerpadla, ne volnoběh. 
Zadává se ve tvaru hh:mm
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Zadává se pouze u CAS a agregátů. U CAS se jedná o čas běhu čerpadla, ne volnoběh. 
Zadává se ve tvaru hh:mm
</t>
        </r>
      </text>
    </comment>
    <comment ref="I25" authorId="0">
      <text>
        <r>
          <rPr>
            <b/>
            <sz val="8"/>
            <rFont val="Tahoma"/>
            <family val="2"/>
          </rPr>
          <t xml:space="preserve">Zadává se pouze u CAS a agregátů. U CAS se jedná o čas běhu čerpadla, ne volnoběh. 
Zadává se ve tvaru hh:mm
</t>
        </r>
      </text>
    </comment>
    <comment ref="I26" authorId="0">
      <text>
        <r>
          <rPr>
            <b/>
            <sz val="8"/>
            <rFont val="Tahoma"/>
            <family val="2"/>
          </rPr>
          <t xml:space="preserve">Zadává se pouze u CAS a agregátů. U CAS se jedná o čas běhu čerpadla, ne volnoběh. 
Zadává se ve tvaru hh:mm
</t>
        </r>
      </text>
    </comment>
    <comment ref="I27" authorId="0">
      <text>
        <r>
          <rPr>
            <b/>
            <sz val="8"/>
            <rFont val="Tahoma"/>
            <family val="2"/>
          </rPr>
          <t xml:space="preserve">Zadává se pouze u CAS a agregátů. U CAS se jedná o čas běhu čerpadla, ne volnoběh. 
Zadává se ve tvaru hh:mm
</t>
        </r>
      </text>
    </comment>
    <comment ref="I28" authorId="0">
      <text>
        <r>
          <rPr>
            <b/>
            <sz val="8"/>
            <rFont val="Tahoma"/>
            <family val="2"/>
          </rPr>
          <t xml:space="preserve">Zadává se pouze u CAS a agregátů. U CAS se jedná o čas běhu čerpadla, ne volnoběh. 
Zadává se ve tvaru hh:mm
</t>
        </r>
      </text>
    </comment>
    <comment ref="I29" authorId="0">
      <text>
        <r>
          <rPr>
            <b/>
            <sz val="8"/>
            <rFont val="Tahoma"/>
            <family val="2"/>
          </rPr>
          <t xml:space="preserve">Zadává se pouze u CAS a agregátů. U CAS se jedná o čas běhu čerpadla, ne volnoběh. 
Zadává se ve tvaru hh:mm
</t>
        </r>
      </text>
    </comment>
    <comment ref="I30" authorId="0">
      <text>
        <r>
          <rPr>
            <b/>
            <sz val="8"/>
            <rFont val="Tahoma"/>
            <family val="2"/>
          </rPr>
          <t xml:space="preserve">Zadává se pouze u CAS a agregátů. U CAS se jedná o čas běhu čerpadla, ne volnoběh. 
Zadává se ve tvaru hh:mm
</t>
        </r>
      </text>
    </comment>
    <comment ref="J9" authorId="0">
      <text>
        <r>
          <rPr>
            <b/>
            <sz val="8"/>
            <rFont val="Tahoma"/>
            <family val="2"/>
          </rPr>
          <t>Čas, kdy u CAS neběží čerpadlo. U ostatních vozidel práce motoru na volnoběh.
U agregátu - 0
Zadává se ve tvaru hh:mm</t>
        </r>
      </text>
    </comment>
    <comment ref="J10" authorId="0">
      <text>
        <r>
          <rPr>
            <b/>
            <sz val="8"/>
            <rFont val="Tahoma"/>
            <family val="2"/>
          </rPr>
          <t>Čas, kdy u CAS neběží čerpadlo. U ostatních vozidel práce motoru na volnoběh.
U agregátu - 0
Zadává se ve tvaru hh:mm</t>
        </r>
      </text>
    </comment>
    <comment ref="J11" authorId="0">
      <text>
        <r>
          <rPr>
            <b/>
            <sz val="8"/>
            <rFont val="Tahoma"/>
            <family val="2"/>
          </rPr>
          <t>Čas, kdy u CAS neběží čerpadlo. U ostatních vozidel práce motoru na volnoběh.
U agregátu - 0
Zadává se ve tvaru hh:mm</t>
        </r>
      </text>
    </comment>
    <comment ref="J12" authorId="0">
      <text>
        <r>
          <rPr>
            <b/>
            <sz val="8"/>
            <rFont val="Tahoma"/>
            <family val="2"/>
          </rPr>
          <t>Čas, kdy u CAS neběží čerpadlo. U ostatních vozidel práce motoru na volnoběh.
U agregátu - 0
Zadává se ve tvaru hh:mm</t>
        </r>
      </text>
    </comment>
    <comment ref="J13" authorId="0">
      <text>
        <r>
          <rPr>
            <b/>
            <sz val="8"/>
            <rFont val="Tahoma"/>
            <family val="2"/>
          </rPr>
          <t>Čas, kdy u CAS neběží čerpadlo. U ostatních vozidel práce motoru na volnoběh.
U agregátu - 0
Zadává se ve tvaru hh:mm</t>
        </r>
      </text>
    </comment>
    <comment ref="J14" authorId="0">
      <text>
        <r>
          <rPr>
            <b/>
            <sz val="8"/>
            <rFont val="Tahoma"/>
            <family val="2"/>
          </rPr>
          <t>Čas, kdy u CAS neběží čerpadlo. U ostatních vozidel práce motoru na volnoběh.
U agregátu - 0
Zadává se ve tvaru hh:mm</t>
        </r>
      </text>
    </comment>
    <comment ref="J15" authorId="0">
      <text>
        <r>
          <rPr>
            <b/>
            <sz val="8"/>
            <rFont val="Tahoma"/>
            <family val="2"/>
          </rPr>
          <t>Čas, kdy u CAS neběží čerpadlo. U ostatních vozidel práce motoru na volnoběh.
U agregátu - 0
Zadává se ve tvaru hh:mm</t>
        </r>
      </text>
    </comment>
    <comment ref="J16" authorId="0">
      <text>
        <r>
          <rPr>
            <b/>
            <sz val="8"/>
            <rFont val="Tahoma"/>
            <family val="2"/>
          </rPr>
          <t>Čas, kdy u CAS neběží čerpadlo. U ostatních vozidel práce motoru na volnoběh.
U agregátu - 0
Zadává se ve tvaru hh:mm</t>
        </r>
      </text>
    </comment>
    <comment ref="J17" authorId="0">
      <text>
        <r>
          <rPr>
            <b/>
            <sz val="8"/>
            <rFont val="Tahoma"/>
            <family val="2"/>
          </rPr>
          <t>Čas, kdy u CAS neběží čerpadlo. U ostatních vozidel práce motoru na volnoběh.
U agregátu - 0
Zadává se ve tvaru hh:mm</t>
        </r>
      </text>
    </comment>
    <comment ref="J18" authorId="0">
      <text>
        <r>
          <rPr>
            <b/>
            <sz val="8"/>
            <rFont val="Tahoma"/>
            <family val="2"/>
          </rPr>
          <t>Čas, kdy u CAS neběží čerpadlo. U ostatních vozidel práce motoru na volnoběh.
U agregátu - 0
Zadává se ve tvaru hh:mm</t>
        </r>
      </text>
    </comment>
    <comment ref="J19" authorId="0">
      <text>
        <r>
          <rPr>
            <b/>
            <sz val="8"/>
            <rFont val="Tahoma"/>
            <family val="2"/>
          </rPr>
          <t>Čas, kdy u CAS neběží čerpadlo. U ostatních vozidel práce motoru na volnoběh.
U agregátu - 0
Zadává se ve tvaru hh:mm</t>
        </r>
      </text>
    </comment>
    <comment ref="J20" authorId="0">
      <text>
        <r>
          <rPr>
            <b/>
            <sz val="8"/>
            <rFont val="Tahoma"/>
            <family val="2"/>
          </rPr>
          <t>Čas, kdy u CAS neběží čerpadlo. U ostatních vozidel práce motoru na volnoběh.
U agregátu - 0
Zadává se ve tvaru hh:mm</t>
        </r>
      </text>
    </comment>
    <comment ref="J21" authorId="0">
      <text>
        <r>
          <rPr>
            <b/>
            <sz val="8"/>
            <rFont val="Tahoma"/>
            <family val="2"/>
          </rPr>
          <t>Čas, kdy u CAS neběží čerpadlo. U ostatních vozidel práce motoru na volnoběh.
U agregátu - 0
Zadává se ve tvaru hh:mm</t>
        </r>
      </text>
    </comment>
    <comment ref="J22" authorId="0">
      <text>
        <r>
          <rPr>
            <b/>
            <sz val="8"/>
            <rFont val="Tahoma"/>
            <family val="2"/>
          </rPr>
          <t>Čas, kdy u CAS neběží čerpadlo. U ostatních vozidel práce motoru na volnoběh.
U agregátu - 0
Zadává se ve tvaru hh:mm</t>
        </r>
      </text>
    </comment>
    <comment ref="J23" authorId="0">
      <text>
        <r>
          <rPr>
            <b/>
            <sz val="8"/>
            <rFont val="Tahoma"/>
            <family val="2"/>
          </rPr>
          <t>Čas, kdy u CAS neběží čerpadlo. U ostatních vozidel práce motoru na volnoběh.
U agregátu - 0
Zadává se ve tvaru hh:mm</t>
        </r>
      </text>
    </comment>
    <comment ref="J24" authorId="0">
      <text>
        <r>
          <rPr>
            <b/>
            <sz val="8"/>
            <rFont val="Tahoma"/>
            <family val="2"/>
          </rPr>
          <t>Čas, kdy u CAS neběží čerpadlo. U ostatních vozidel práce motoru na volnoběh.
U agregátu - 0
Zadává se ve tvaru hh:mm</t>
        </r>
      </text>
    </comment>
    <comment ref="J25" authorId="0">
      <text>
        <r>
          <rPr>
            <b/>
            <sz val="8"/>
            <rFont val="Tahoma"/>
            <family val="2"/>
          </rPr>
          <t>Čas, kdy u CAS neběží čerpadlo. U ostatních vozidel práce motoru na volnoběh.
U agregátu - 0
Zadává se ve tvaru hh:mm</t>
        </r>
      </text>
    </comment>
    <comment ref="J26" authorId="0">
      <text>
        <r>
          <rPr>
            <b/>
            <sz val="8"/>
            <rFont val="Tahoma"/>
            <family val="2"/>
          </rPr>
          <t>Čas, kdy u CAS neběží čerpadlo. U ostatních vozidel práce motoru na volnoběh.
U agregátu - 0
Zadává se ve tvaru hh:mm</t>
        </r>
      </text>
    </comment>
    <comment ref="J27" authorId="0">
      <text>
        <r>
          <rPr>
            <b/>
            <sz val="8"/>
            <rFont val="Tahoma"/>
            <family val="2"/>
          </rPr>
          <t>Čas, kdy u CAS neběží čerpadlo. U ostatních vozidel práce motoru na volnoběh.
U agregátu - 0
Zadává se ve tvaru hh:mm</t>
        </r>
      </text>
    </comment>
    <comment ref="J28" authorId="0">
      <text>
        <r>
          <rPr>
            <b/>
            <sz val="8"/>
            <rFont val="Tahoma"/>
            <family val="2"/>
          </rPr>
          <t>Čas, kdy u CAS neběží čerpadlo. U ostatních vozidel práce motoru na volnoběh.
U agregátu - 0
Zadává se ve tvaru hh:mm</t>
        </r>
      </text>
    </comment>
    <comment ref="J29" authorId="0">
      <text>
        <r>
          <rPr>
            <b/>
            <sz val="8"/>
            <rFont val="Tahoma"/>
            <family val="2"/>
          </rPr>
          <t>Čas, kdy u CAS neběží čerpadlo. U ostatních vozidel práce motoru na volnoběh.
U agregátu - 0
Zadává se ve tvaru hh:mm</t>
        </r>
      </text>
    </comment>
    <comment ref="J30" authorId="0">
      <text>
        <r>
          <rPr>
            <b/>
            <sz val="8"/>
            <rFont val="Tahoma"/>
            <family val="2"/>
          </rPr>
          <t>Čas, kdy u CAS neběží čerpadlo. U ostatních vozidel práce motoru na volnoběh.
U agregátu - 0
Zadává se ve tvaru hh:mm</t>
        </r>
      </text>
    </comment>
  </commentList>
</comments>
</file>

<file path=xl/sharedStrings.xml><?xml version="1.0" encoding="utf-8"?>
<sst xmlns="http://schemas.openxmlformats.org/spreadsheetml/2006/main" count="31" uniqueCount="31">
  <si>
    <t>ECUD</t>
  </si>
  <si>
    <t>Datum</t>
  </si>
  <si>
    <t>Technika</t>
  </si>
  <si>
    <t>Ujeté km</t>
  </si>
  <si>
    <t>NM 35</t>
  </si>
  <si>
    <t>BA 95</t>
  </si>
  <si>
    <t>Refundace</t>
  </si>
  <si>
    <t>Palivo</t>
  </si>
  <si>
    <t>Průmer MTH</t>
  </si>
  <si>
    <t>Průmer volnoběh</t>
  </si>
  <si>
    <t>Nafta motorová (cena/l)</t>
  </si>
  <si>
    <t>Benzin 95 (cena/l)</t>
  </si>
  <si>
    <t>průměr. spotřeba</t>
  </si>
  <si>
    <t>BA 95 (litry)</t>
  </si>
  <si>
    <t>NM 35 (litry)</t>
  </si>
  <si>
    <t>NM 35 (Kč)</t>
  </si>
  <si>
    <t>BA 95 (Kč)</t>
  </si>
  <si>
    <t>Celkem</t>
  </si>
  <si>
    <t>Suma celkem</t>
  </si>
  <si>
    <t>Město/obec:</t>
  </si>
  <si>
    <t>Název obce</t>
  </si>
  <si>
    <t>vozidlo</t>
  </si>
  <si>
    <t>agregát</t>
  </si>
  <si>
    <t>Typ techniky</t>
  </si>
  <si>
    <t>Práce čerpadla (agregátu)</t>
  </si>
  <si>
    <t>Vonoběh</t>
  </si>
  <si>
    <t>pozn. ceny benzinu a nafty jsou dány vyhláškou 440/2016 Sb.</t>
  </si>
  <si>
    <t>Příloha č. 6b k Pravidlům poskytování a použití účelové neinvestiční dotace obcím</t>
  </si>
  <si>
    <r>
      <t>Výjezdy mimo obec - náklady na PHM, refundace (</t>
    </r>
    <r>
      <rPr>
        <sz val="12.5"/>
        <color indexed="8"/>
        <rFont val="Calibri"/>
        <family val="2"/>
      </rPr>
      <t>2017)</t>
    </r>
  </si>
  <si>
    <t>……………………………………………………..</t>
  </si>
  <si>
    <t>starosta / starostka obce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</si>
</sst>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#,##0.00\ &quot;Kč&quot;"/>
    <numFmt numFmtId="166" formatCode="[h]:mm:ss;@"/>
    <numFmt numFmtId="167" formatCode="[h]:mm"/>
    <numFmt numFmtId="168" formatCode="[h]:mm;@"/>
    <numFmt numFmtId="169" formatCode="0.0"/>
    <numFmt numFmtId="170" formatCode="#,##0.0\ &quot;Kč&quot;"/>
    <numFmt numFmtId="171" formatCode="mmm/yy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\ ##,000_);[Red]\([$€-2]\ #\ ##,000\)"/>
  </numFmts>
  <fonts count="24">
    <font>
      <sz val="11"/>
      <color indexed="8"/>
      <name val="Calibri"/>
      <family val="2"/>
    </font>
    <font>
      <b/>
      <sz val="8"/>
      <name val="Tahoma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.5"/>
      <color indexed="8"/>
      <name val="Calibri"/>
      <family val="2"/>
    </font>
    <font>
      <sz val="12.5"/>
      <color indexed="8"/>
      <name val="Calibri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65" fontId="0" fillId="0" borderId="0" xfId="0" applyNumberFormat="1" applyAlignment="1" applyProtection="1">
      <alignment horizontal="center"/>
      <protection/>
    </xf>
    <xf numFmtId="165" fontId="0" fillId="0" borderId="0" xfId="0" applyNumberFormat="1" applyAlignment="1" applyProtection="1">
      <alignment horizontal="left"/>
      <protection/>
    </xf>
    <xf numFmtId="1" fontId="0" fillId="0" borderId="0" xfId="0" applyNumberFormat="1" applyAlignment="1" applyProtection="1">
      <alignment horizontal="center"/>
      <protection/>
    </xf>
    <xf numFmtId="9" fontId="0" fillId="0" borderId="0" xfId="0" applyNumberFormat="1" applyAlignment="1" applyProtection="1">
      <alignment horizontal="center"/>
      <protection/>
    </xf>
    <xf numFmtId="9" fontId="0" fillId="0" borderId="0" xfId="0" applyNumberFormat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169" fontId="0" fillId="0" borderId="0" xfId="0" applyNumberForma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/>
      <protection/>
    </xf>
    <xf numFmtId="1" fontId="2" fillId="0" borderId="10" xfId="0" applyNumberFormat="1" applyFont="1" applyBorder="1" applyAlignment="1" applyProtection="1">
      <alignment horizontal="center"/>
      <protection locked="0"/>
    </xf>
    <xf numFmtId="14" fontId="2" fillId="0" borderId="11" xfId="0" applyNumberFormat="1" applyFont="1" applyBorder="1" applyAlignment="1" applyProtection="1">
      <alignment horizontal="center"/>
      <protection locked="0"/>
    </xf>
    <xf numFmtId="49" fontId="2" fillId="0" borderId="11" xfId="0" applyNumberFormat="1" applyFont="1" applyBorder="1" applyAlignment="1" applyProtection="1">
      <alignment horizontal="center"/>
      <protection locked="0"/>
    </xf>
    <xf numFmtId="1" fontId="2" fillId="0" borderId="11" xfId="0" applyNumberFormat="1" applyFont="1" applyBorder="1" applyAlignment="1" applyProtection="1">
      <alignment horizontal="center"/>
      <protection locked="0"/>
    </xf>
    <xf numFmtId="168" fontId="2" fillId="0" borderId="11" xfId="0" applyNumberFormat="1" applyFont="1" applyBorder="1" applyAlignment="1" applyProtection="1">
      <alignment horizontal="center"/>
      <protection locked="0"/>
    </xf>
    <xf numFmtId="1" fontId="2" fillId="0" borderId="15" xfId="0" applyNumberFormat="1" applyFont="1" applyBorder="1" applyAlignment="1" applyProtection="1">
      <alignment horizontal="center"/>
      <protection locked="0"/>
    </xf>
    <xf numFmtId="14" fontId="2" fillId="0" borderId="16" xfId="0" applyNumberFormat="1" applyFont="1" applyBorder="1" applyAlignment="1" applyProtection="1">
      <alignment horizontal="center"/>
      <protection locked="0"/>
    </xf>
    <xf numFmtId="49" fontId="2" fillId="0" borderId="16" xfId="0" applyNumberFormat="1" applyFont="1" applyBorder="1" applyAlignment="1" applyProtection="1">
      <alignment horizontal="center"/>
      <protection locked="0"/>
    </xf>
    <xf numFmtId="1" fontId="2" fillId="0" borderId="16" xfId="0" applyNumberFormat="1" applyFont="1" applyBorder="1" applyAlignment="1" applyProtection="1">
      <alignment horizontal="center"/>
      <protection locked="0"/>
    </xf>
    <xf numFmtId="168" fontId="2" fillId="0" borderId="16" xfId="0" applyNumberFormat="1" applyFont="1" applyBorder="1" applyAlignment="1" applyProtection="1">
      <alignment horizontal="center"/>
      <protection locked="0"/>
    </xf>
    <xf numFmtId="1" fontId="2" fillId="0" borderId="17" xfId="0" applyNumberFormat="1" applyFont="1" applyBorder="1" applyAlignment="1" applyProtection="1">
      <alignment horizontal="center"/>
      <protection locked="0"/>
    </xf>
    <xf numFmtId="14" fontId="2" fillId="0" borderId="18" xfId="0" applyNumberFormat="1" applyFont="1" applyBorder="1" applyAlignment="1" applyProtection="1">
      <alignment horizontal="center"/>
      <protection locked="0"/>
    </xf>
    <xf numFmtId="49" fontId="2" fillId="0" borderId="18" xfId="0" applyNumberFormat="1" applyFont="1" applyBorder="1" applyAlignment="1" applyProtection="1">
      <alignment horizontal="center"/>
      <protection locked="0"/>
    </xf>
    <xf numFmtId="1" fontId="2" fillId="0" borderId="18" xfId="0" applyNumberFormat="1" applyFont="1" applyBorder="1" applyAlignment="1" applyProtection="1">
      <alignment horizontal="center"/>
      <protection locked="0"/>
    </xf>
    <xf numFmtId="168" fontId="2" fillId="0" borderId="18" xfId="0" applyNumberFormat="1" applyFont="1" applyBorder="1" applyAlignment="1" applyProtection="1">
      <alignment horizontal="center"/>
      <protection locked="0"/>
    </xf>
    <xf numFmtId="165" fontId="2" fillId="0" borderId="12" xfId="0" applyNumberFormat="1" applyFont="1" applyBorder="1" applyAlignment="1" applyProtection="1">
      <alignment horizontal="center"/>
      <protection locked="0"/>
    </xf>
    <xf numFmtId="165" fontId="2" fillId="0" borderId="19" xfId="0" applyNumberFormat="1" applyFont="1" applyBorder="1" applyAlignment="1" applyProtection="1">
      <alignment horizontal="center"/>
      <protection locked="0"/>
    </xf>
    <xf numFmtId="165" fontId="2" fillId="0" borderId="20" xfId="0" applyNumberFormat="1" applyFont="1" applyBorder="1" applyAlignment="1" applyProtection="1">
      <alignment horizontal="center"/>
      <protection locked="0"/>
    </xf>
    <xf numFmtId="169" fontId="2" fillId="0" borderId="21" xfId="0" applyNumberFormat="1" applyFont="1" applyBorder="1" applyAlignment="1" applyProtection="1">
      <alignment horizontal="center"/>
      <protection hidden="1"/>
    </xf>
    <xf numFmtId="165" fontId="2" fillId="0" borderId="11" xfId="0" applyNumberFormat="1" applyFont="1" applyBorder="1" applyAlignment="1" applyProtection="1">
      <alignment horizontal="center"/>
      <protection hidden="1"/>
    </xf>
    <xf numFmtId="169" fontId="2" fillId="0" borderId="16" xfId="0" applyNumberFormat="1" applyFont="1" applyBorder="1" applyAlignment="1" applyProtection="1">
      <alignment horizontal="center"/>
      <protection hidden="1"/>
    </xf>
    <xf numFmtId="165" fontId="2" fillId="0" borderId="16" xfId="0" applyNumberFormat="1" applyFont="1" applyBorder="1" applyAlignment="1" applyProtection="1">
      <alignment horizontal="center"/>
      <protection hidden="1"/>
    </xf>
    <xf numFmtId="169" fontId="2" fillId="0" borderId="18" xfId="0" applyNumberFormat="1" applyFont="1" applyBorder="1" applyAlignment="1" applyProtection="1">
      <alignment horizontal="center"/>
      <protection hidden="1"/>
    </xf>
    <xf numFmtId="165" fontId="2" fillId="0" borderId="22" xfId="0" applyNumberFormat="1" applyFont="1" applyBorder="1" applyAlignment="1" applyProtection="1">
      <alignment horizontal="center"/>
      <protection hidden="1"/>
    </xf>
    <xf numFmtId="169" fontId="2" fillId="0" borderId="23" xfId="0" applyNumberFormat="1" applyFont="1" applyBorder="1" applyAlignment="1" applyProtection="1">
      <alignment horizontal="center"/>
      <protection hidden="1"/>
    </xf>
    <xf numFmtId="170" fontId="2" fillId="0" borderId="24" xfId="0" applyNumberFormat="1" applyFont="1" applyBorder="1" applyAlignment="1" applyProtection="1">
      <alignment horizontal="center"/>
      <protection hidden="1"/>
    </xf>
    <xf numFmtId="170" fontId="2" fillId="0" borderId="25" xfId="0" applyNumberFormat="1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21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34"/>
  <sheetViews>
    <sheetView tabSelected="1" zoomScalePageLayoutView="0" workbookViewId="0" topLeftCell="A1">
      <selection activeCell="B33" sqref="B33:D34"/>
    </sheetView>
  </sheetViews>
  <sheetFormatPr defaultColWidth="9.140625" defaultRowHeight="15"/>
  <cols>
    <col min="1" max="1" width="0.9921875" style="1" customWidth="1"/>
    <col min="2" max="2" width="11.57421875" style="2" customWidth="1"/>
    <col min="3" max="3" width="9.140625" style="2" customWidth="1"/>
    <col min="4" max="4" width="13.8515625" style="2" customWidth="1"/>
    <col min="5" max="5" width="9.421875" style="2" customWidth="1"/>
    <col min="6" max="6" width="7.7109375" style="2" customWidth="1"/>
    <col min="7" max="7" width="8.00390625" style="2" customWidth="1"/>
    <col min="8" max="8" width="7.57421875" style="2" customWidth="1"/>
    <col min="9" max="9" width="9.00390625" style="2" customWidth="1"/>
    <col min="10" max="10" width="8.421875" style="2" customWidth="1"/>
    <col min="11" max="11" width="7.8515625" style="2" customWidth="1"/>
    <col min="12" max="12" width="7.7109375" style="2" customWidth="1"/>
    <col min="13" max="13" width="12.140625" style="2" customWidth="1"/>
    <col min="14" max="14" width="12.140625" style="1" customWidth="1"/>
    <col min="15" max="15" width="14.8515625" style="2" customWidth="1"/>
    <col min="16" max="16" width="5.28125" style="1" customWidth="1"/>
    <col min="17" max="17" width="2.140625" style="1" customWidth="1"/>
    <col min="18" max="18" width="2.421875" style="1" hidden="1" customWidth="1"/>
    <col min="19" max="19" width="16.57421875" style="1" hidden="1" customWidth="1"/>
    <col min="20" max="22" width="0" style="1" hidden="1" customWidth="1"/>
    <col min="23" max="23" width="10.8515625" style="1" hidden="1" customWidth="1"/>
    <col min="24" max="26" width="0" style="1" hidden="1" customWidth="1"/>
    <col min="27" max="16384" width="9.140625" style="1" customWidth="1"/>
  </cols>
  <sheetData>
    <row r="1" ht="4.5" customHeight="1"/>
    <row r="2" spans="1:15" ht="15">
      <c r="A2" s="1" t="s">
        <v>10</v>
      </c>
      <c r="C2" s="3"/>
      <c r="D2" s="4">
        <v>28.6</v>
      </c>
      <c r="E2" s="4"/>
      <c r="F2" s="4" t="s">
        <v>26</v>
      </c>
      <c r="G2" s="3"/>
      <c r="J2" s="5"/>
      <c r="M2" s="6"/>
      <c r="O2" s="6"/>
    </row>
    <row r="3" spans="1:20" ht="15">
      <c r="A3" s="1" t="s">
        <v>11</v>
      </c>
      <c r="C3" s="3"/>
      <c r="D3" s="4">
        <v>29.5</v>
      </c>
      <c r="E3" s="4"/>
      <c r="S3" s="1" t="s">
        <v>8</v>
      </c>
      <c r="T3" s="7">
        <v>0.5</v>
      </c>
    </row>
    <row r="4" spans="4:20" ht="15">
      <c r="D4" s="3"/>
      <c r="E4" s="3"/>
      <c r="S4" s="1" t="s">
        <v>9</v>
      </c>
      <c r="T4" s="7">
        <v>0.2</v>
      </c>
    </row>
    <row r="5" spans="1:15" ht="17.25">
      <c r="A5" s="46" t="s">
        <v>28</v>
      </c>
      <c r="B5" s="46"/>
      <c r="C5" s="46"/>
      <c r="D5" s="46"/>
      <c r="E5" s="46"/>
      <c r="F5" s="46"/>
      <c r="G5" s="46"/>
      <c r="H5" s="46"/>
      <c r="I5" s="44" t="s">
        <v>27</v>
      </c>
      <c r="J5" s="45"/>
      <c r="K5" s="45"/>
      <c r="L5" s="45"/>
      <c r="M5" s="45"/>
      <c r="N5" s="45"/>
      <c r="O5" s="45"/>
    </row>
    <row r="6" spans="2:21" ht="15">
      <c r="B6" s="2" t="s">
        <v>19</v>
      </c>
      <c r="C6" s="43" t="s">
        <v>20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T6" s="1" t="s">
        <v>4</v>
      </c>
      <c r="U6" s="1" t="s">
        <v>21</v>
      </c>
    </row>
    <row r="7" spans="20:21" ht="19.5" customHeight="1" thickBot="1">
      <c r="T7" s="1" t="s">
        <v>5</v>
      </c>
      <c r="U7" s="1" t="s">
        <v>22</v>
      </c>
    </row>
    <row r="8" spans="2:15" ht="54.75" customHeight="1" thickBot="1">
      <c r="B8" s="8" t="s">
        <v>0</v>
      </c>
      <c r="C8" s="9" t="s">
        <v>1</v>
      </c>
      <c r="D8" s="9" t="s">
        <v>2</v>
      </c>
      <c r="E8" s="10" t="s">
        <v>23</v>
      </c>
      <c r="F8" s="9" t="s">
        <v>7</v>
      </c>
      <c r="G8" s="10" t="s">
        <v>12</v>
      </c>
      <c r="H8" s="9" t="s">
        <v>3</v>
      </c>
      <c r="I8" s="10" t="s">
        <v>24</v>
      </c>
      <c r="J8" s="9" t="s">
        <v>25</v>
      </c>
      <c r="K8" s="10" t="s">
        <v>14</v>
      </c>
      <c r="L8" s="10" t="s">
        <v>13</v>
      </c>
      <c r="M8" s="10" t="s">
        <v>15</v>
      </c>
      <c r="N8" s="10" t="s">
        <v>16</v>
      </c>
      <c r="O8" s="11" t="s">
        <v>6</v>
      </c>
    </row>
    <row r="9" spans="2:24" ht="15">
      <c r="B9" s="16"/>
      <c r="C9" s="17"/>
      <c r="D9" s="18"/>
      <c r="E9" s="18"/>
      <c r="F9" s="18"/>
      <c r="G9" s="19"/>
      <c r="H9" s="19"/>
      <c r="I9" s="20"/>
      <c r="J9" s="20"/>
      <c r="K9" s="34">
        <f>IF(F9=T6,IF(E9=U6,W9,X9),0)</f>
        <v>0</v>
      </c>
      <c r="L9" s="34">
        <f>IF(F9=T7,IF(E9=U6,W9,X9),0)</f>
        <v>0</v>
      </c>
      <c r="M9" s="35">
        <f>K9*D2</f>
        <v>0</v>
      </c>
      <c r="N9" s="35">
        <f>L9*D3</f>
        <v>0</v>
      </c>
      <c r="O9" s="31">
        <v>0</v>
      </c>
      <c r="T9" s="1">
        <f>(I9)*24</f>
        <v>0</v>
      </c>
      <c r="U9" s="1">
        <f>(J9)*24</f>
        <v>0</v>
      </c>
      <c r="W9" s="12">
        <f>IF(E9=U6,(H9*(G9/100))+(G9*T3*T9)+(G9*T4*U9),0)</f>
        <v>0</v>
      </c>
      <c r="X9" s="1">
        <f>IF(E9=U7,(G9*T9),0)</f>
        <v>0</v>
      </c>
    </row>
    <row r="10" spans="2:24" ht="15">
      <c r="B10" s="21"/>
      <c r="C10" s="22"/>
      <c r="D10" s="23"/>
      <c r="E10" s="23"/>
      <c r="F10" s="23"/>
      <c r="G10" s="24"/>
      <c r="H10" s="24"/>
      <c r="I10" s="25"/>
      <c r="J10" s="25"/>
      <c r="K10" s="36">
        <f>IF(F10=T6,IF(E10=U6,W10,X10),0)</f>
        <v>0</v>
      </c>
      <c r="L10" s="36">
        <f>IF(F10=T7,IF(E10=U6,W10,X10),0)</f>
        <v>0</v>
      </c>
      <c r="M10" s="37">
        <f>K10*D2</f>
        <v>0</v>
      </c>
      <c r="N10" s="37">
        <f>L10*D3</f>
        <v>0</v>
      </c>
      <c r="O10" s="32"/>
      <c r="T10" s="1">
        <f aca="true" t="shared" si="0" ref="T10:T30">(I10)*24</f>
        <v>0</v>
      </c>
      <c r="U10" s="1">
        <f aca="true" t="shared" si="1" ref="U10:U30">(J10)*24</f>
        <v>0</v>
      </c>
      <c r="W10" s="12">
        <f>IF(E10=U6,(H10*(G10/100))+(G10*T3*T10)+(G10*T4*U10),0)</f>
        <v>0</v>
      </c>
      <c r="X10" s="1">
        <f>IF(E10=U7,(G10*T10),0)</f>
        <v>0</v>
      </c>
    </row>
    <row r="11" spans="2:24" ht="15">
      <c r="B11" s="21"/>
      <c r="C11" s="22"/>
      <c r="D11" s="23"/>
      <c r="E11" s="23"/>
      <c r="F11" s="23"/>
      <c r="G11" s="24"/>
      <c r="H11" s="24"/>
      <c r="I11" s="25"/>
      <c r="J11" s="25"/>
      <c r="K11" s="36">
        <f>IF(F11=T6,IF(E11=U6,W11,X11),0)</f>
        <v>0</v>
      </c>
      <c r="L11" s="36">
        <f>IF(F11=T7,IF(E11=U6,W11,X11),0)</f>
        <v>0</v>
      </c>
      <c r="M11" s="37">
        <f>K11*D2</f>
        <v>0</v>
      </c>
      <c r="N11" s="37">
        <f>L11*D3</f>
        <v>0</v>
      </c>
      <c r="O11" s="32"/>
      <c r="T11" s="1">
        <f t="shared" si="0"/>
        <v>0</v>
      </c>
      <c r="U11" s="1">
        <f t="shared" si="1"/>
        <v>0</v>
      </c>
      <c r="W11" s="12">
        <f>IF(E11=U6,(H11*(G11/100))+(G11*T3*T11)+(G11*T4*U11),0)</f>
        <v>0</v>
      </c>
      <c r="X11" s="1">
        <f>IF(E11=U7,(G11*T11),0)</f>
        <v>0</v>
      </c>
    </row>
    <row r="12" spans="2:24" ht="15">
      <c r="B12" s="21"/>
      <c r="C12" s="22"/>
      <c r="D12" s="23"/>
      <c r="E12" s="23"/>
      <c r="F12" s="23"/>
      <c r="G12" s="24"/>
      <c r="H12" s="24"/>
      <c r="I12" s="25"/>
      <c r="J12" s="25"/>
      <c r="K12" s="36">
        <f>IF(F12=T6,IF(E12=U6,W12,X12),0)</f>
        <v>0</v>
      </c>
      <c r="L12" s="36">
        <f>IF(F12=T7,IF(E12=U6,W12,X12),0)</f>
        <v>0</v>
      </c>
      <c r="M12" s="37">
        <f>K12*D2</f>
        <v>0</v>
      </c>
      <c r="N12" s="37">
        <f>L12*D3</f>
        <v>0</v>
      </c>
      <c r="O12" s="32"/>
      <c r="T12" s="1">
        <f t="shared" si="0"/>
        <v>0</v>
      </c>
      <c r="U12" s="1">
        <f t="shared" si="1"/>
        <v>0</v>
      </c>
      <c r="W12" s="12">
        <f>IF(E12=U6,(H12*(G12/100))+(G12*T3*T12)+(G12*T4*U12),0)</f>
        <v>0</v>
      </c>
      <c r="X12" s="1">
        <f>IF(E12=U7,(G12*T12),0)</f>
        <v>0</v>
      </c>
    </row>
    <row r="13" spans="2:24" ht="15">
      <c r="B13" s="21"/>
      <c r="C13" s="22"/>
      <c r="D13" s="23"/>
      <c r="E13" s="23"/>
      <c r="F13" s="23"/>
      <c r="G13" s="24"/>
      <c r="H13" s="24"/>
      <c r="I13" s="25"/>
      <c r="J13" s="25"/>
      <c r="K13" s="36">
        <f>IF(F13=T6,IF(E13=U6,W13,X13),0)</f>
        <v>0</v>
      </c>
      <c r="L13" s="36">
        <f>IF(F13=T7,IF(E13=U6,W13,X13),0)</f>
        <v>0</v>
      </c>
      <c r="M13" s="37">
        <f>K13*D2</f>
        <v>0</v>
      </c>
      <c r="N13" s="37">
        <f>L13*D3</f>
        <v>0</v>
      </c>
      <c r="O13" s="32"/>
      <c r="T13" s="1">
        <f t="shared" si="0"/>
        <v>0</v>
      </c>
      <c r="U13" s="1">
        <f t="shared" si="1"/>
        <v>0</v>
      </c>
      <c r="W13" s="12">
        <f>IF(E13=U6,(H13*(G13/100))+(G13*T3*T13)+(G13*T4*U13),0)</f>
        <v>0</v>
      </c>
      <c r="X13" s="1">
        <f>IF(E13=U7,(G13*T13),0)</f>
        <v>0</v>
      </c>
    </row>
    <row r="14" spans="2:24" ht="15">
      <c r="B14" s="21"/>
      <c r="C14" s="22"/>
      <c r="D14" s="23"/>
      <c r="E14" s="23"/>
      <c r="F14" s="23"/>
      <c r="G14" s="24"/>
      <c r="H14" s="24"/>
      <c r="I14" s="25"/>
      <c r="J14" s="25"/>
      <c r="K14" s="36">
        <f>IF(F14=T6,IF(E14=U6,W14,X14),0)</f>
        <v>0</v>
      </c>
      <c r="L14" s="36">
        <f>IF(F14=T7,IF(E14=U6,W14,X14),0)</f>
        <v>0</v>
      </c>
      <c r="M14" s="37">
        <f>K14*D2</f>
        <v>0</v>
      </c>
      <c r="N14" s="37">
        <f>L14*D3</f>
        <v>0</v>
      </c>
      <c r="O14" s="32"/>
      <c r="T14" s="1">
        <f t="shared" si="0"/>
        <v>0</v>
      </c>
      <c r="U14" s="1">
        <f t="shared" si="1"/>
        <v>0</v>
      </c>
      <c r="W14" s="12">
        <f>IF(E14=U6,(H14*(G14/100))+(G14*T3*T14)+(G14*T4*U14),0)</f>
        <v>0</v>
      </c>
      <c r="X14" s="1">
        <f>IF(E14=U7,(G14*T14),0)</f>
        <v>0</v>
      </c>
    </row>
    <row r="15" spans="2:24" ht="15">
      <c r="B15" s="21"/>
      <c r="C15" s="22"/>
      <c r="D15" s="23"/>
      <c r="E15" s="23"/>
      <c r="F15" s="23"/>
      <c r="G15" s="24"/>
      <c r="H15" s="24"/>
      <c r="I15" s="25"/>
      <c r="J15" s="25"/>
      <c r="K15" s="36">
        <f>IF(F15=T6,IF(E15=U6,W15,X15),0)</f>
        <v>0</v>
      </c>
      <c r="L15" s="36">
        <f>IF(F15=T7,IF(E15=U6,W15,X15),0)</f>
        <v>0</v>
      </c>
      <c r="M15" s="37">
        <f>K15*D2</f>
        <v>0</v>
      </c>
      <c r="N15" s="37">
        <f>L15*D3</f>
        <v>0</v>
      </c>
      <c r="O15" s="32"/>
      <c r="T15" s="1">
        <f t="shared" si="0"/>
        <v>0</v>
      </c>
      <c r="U15" s="1">
        <f t="shared" si="1"/>
        <v>0</v>
      </c>
      <c r="W15" s="12">
        <f>IF(E15=U6,(H15*(G15/100))+(G15*T3*T15)+(G15*T4*U15),0)</f>
        <v>0</v>
      </c>
      <c r="X15" s="1">
        <f>IF(E15=U7,(G15*T15),0)</f>
        <v>0</v>
      </c>
    </row>
    <row r="16" spans="2:24" ht="15">
      <c r="B16" s="21"/>
      <c r="C16" s="22"/>
      <c r="D16" s="23"/>
      <c r="E16" s="23"/>
      <c r="F16" s="23"/>
      <c r="G16" s="24"/>
      <c r="H16" s="24"/>
      <c r="I16" s="25"/>
      <c r="J16" s="25"/>
      <c r="K16" s="36">
        <f>IF(F16=T6,IF(E16=U6,W16,X16),0)</f>
        <v>0</v>
      </c>
      <c r="L16" s="36">
        <f>IF(F16=T7,IF(E16=U6,W16,X16),0)</f>
        <v>0</v>
      </c>
      <c r="M16" s="37">
        <f>K16*D2</f>
        <v>0</v>
      </c>
      <c r="N16" s="37">
        <f>L16*D3</f>
        <v>0</v>
      </c>
      <c r="O16" s="32"/>
      <c r="T16" s="1">
        <f t="shared" si="0"/>
        <v>0</v>
      </c>
      <c r="U16" s="1">
        <f t="shared" si="1"/>
        <v>0</v>
      </c>
      <c r="W16" s="12">
        <f>IF(E16=U6,(H16*(G16/100))+(G16*T3*T16)+(G16*T4*U16),0)</f>
        <v>0</v>
      </c>
      <c r="X16" s="1">
        <f>IF(E16=U7,(G16*T16),0)</f>
        <v>0</v>
      </c>
    </row>
    <row r="17" spans="2:24" ht="15">
      <c r="B17" s="21"/>
      <c r="C17" s="22"/>
      <c r="D17" s="23"/>
      <c r="E17" s="23"/>
      <c r="F17" s="23"/>
      <c r="G17" s="24"/>
      <c r="H17" s="24"/>
      <c r="I17" s="25"/>
      <c r="J17" s="25"/>
      <c r="K17" s="36">
        <f>IF(F17=T6,IF(E17=U6,W17,X17),0)</f>
        <v>0</v>
      </c>
      <c r="L17" s="36">
        <f>IF(F17=T7,IF(E17=U6,W17,X17),0)</f>
        <v>0</v>
      </c>
      <c r="M17" s="37">
        <f>K17*D2</f>
        <v>0</v>
      </c>
      <c r="N17" s="37">
        <f>L17*D3</f>
        <v>0</v>
      </c>
      <c r="O17" s="32"/>
      <c r="T17" s="1">
        <f t="shared" si="0"/>
        <v>0</v>
      </c>
      <c r="U17" s="1">
        <f t="shared" si="1"/>
        <v>0</v>
      </c>
      <c r="W17" s="12">
        <f>IF(E17=U6,(H17*(G17/100))+(G17*T3*T17)+(G17*T4*U17),0)</f>
        <v>0</v>
      </c>
      <c r="X17" s="1">
        <f>IF(E17=U7,(G17*T17),0)</f>
        <v>0</v>
      </c>
    </row>
    <row r="18" spans="2:24" ht="15">
      <c r="B18" s="21"/>
      <c r="C18" s="22"/>
      <c r="D18" s="23"/>
      <c r="E18" s="23"/>
      <c r="F18" s="23"/>
      <c r="G18" s="24"/>
      <c r="H18" s="24"/>
      <c r="I18" s="25"/>
      <c r="J18" s="25"/>
      <c r="K18" s="36">
        <f>IF(F18=T6,IF(E18=U6,W18,X18),0)</f>
        <v>0</v>
      </c>
      <c r="L18" s="36">
        <f>IF(F18=T7,IF(E18=U6,W18,X18),0)</f>
        <v>0</v>
      </c>
      <c r="M18" s="37">
        <f>K18*D2</f>
        <v>0</v>
      </c>
      <c r="N18" s="37">
        <f>L18*D3</f>
        <v>0</v>
      </c>
      <c r="O18" s="32"/>
      <c r="T18" s="1">
        <f t="shared" si="0"/>
        <v>0</v>
      </c>
      <c r="U18" s="1">
        <f t="shared" si="1"/>
        <v>0</v>
      </c>
      <c r="W18" s="12">
        <f>IF(E18=U6,(H18*(G18/100))+(G18*T3*T18)+(G18*T4*U18),0)</f>
        <v>0</v>
      </c>
      <c r="X18" s="1">
        <f>IF(E18=U7,(G18*T18),0)</f>
        <v>0</v>
      </c>
    </row>
    <row r="19" spans="2:24" ht="15">
      <c r="B19" s="21"/>
      <c r="C19" s="22"/>
      <c r="D19" s="23"/>
      <c r="E19" s="23"/>
      <c r="F19" s="23"/>
      <c r="G19" s="24"/>
      <c r="H19" s="24"/>
      <c r="I19" s="25"/>
      <c r="J19" s="25"/>
      <c r="K19" s="36">
        <f>IF(F19=T6,IF(E19=U6,W19,X19),0)</f>
        <v>0</v>
      </c>
      <c r="L19" s="36">
        <f>IF(F19=T7,IF(E19=U6,W19,X19),0)</f>
        <v>0</v>
      </c>
      <c r="M19" s="37">
        <f>K19*D2</f>
        <v>0</v>
      </c>
      <c r="N19" s="37">
        <f>L19*D3</f>
        <v>0</v>
      </c>
      <c r="O19" s="32"/>
      <c r="T19" s="1">
        <f t="shared" si="0"/>
        <v>0</v>
      </c>
      <c r="U19" s="1">
        <f t="shared" si="1"/>
        <v>0</v>
      </c>
      <c r="W19" s="12">
        <f>IF(E19=U6,(H19*(G19/100))+(G19*T3*T19)+(G19*T4*U19),0)</f>
        <v>0</v>
      </c>
      <c r="X19" s="1">
        <f>IF(E19=U7,(G19*T19),0)</f>
        <v>0</v>
      </c>
    </row>
    <row r="20" spans="2:24" ht="15">
      <c r="B20" s="21"/>
      <c r="C20" s="22"/>
      <c r="D20" s="23"/>
      <c r="E20" s="23"/>
      <c r="F20" s="23"/>
      <c r="G20" s="24"/>
      <c r="H20" s="24"/>
      <c r="I20" s="25"/>
      <c r="J20" s="25"/>
      <c r="K20" s="36">
        <f>IF(F20=T6,IF(E20=U6,W20,X20),0)</f>
        <v>0</v>
      </c>
      <c r="L20" s="36">
        <f>IF(F20=T7,IF(E20=U6,W20,X20),0)</f>
        <v>0</v>
      </c>
      <c r="M20" s="37">
        <f>K20*D2</f>
        <v>0</v>
      </c>
      <c r="N20" s="37">
        <f>L20*D3</f>
        <v>0</v>
      </c>
      <c r="O20" s="32"/>
      <c r="T20" s="1">
        <f t="shared" si="0"/>
        <v>0</v>
      </c>
      <c r="U20" s="1">
        <f t="shared" si="1"/>
        <v>0</v>
      </c>
      <c r="W20" s="12">
        <f>IF(E20=U6,(H20*(G20/100))+(G20*T3*T20)+(G20*T4*U20),0)</f>
        <v>0</v>
      </c>
      <c r="X20" s="1">
        <f>IF(E20=U7,(G20*T20),0)</f>
        <v>0</v>
      </c>
    </row>
    <row r="21" spans="2:24" ht="15">
      <c r="B21" s="21"/>
      <c r="C21" s="22"/>
      <c r="D21" s="23"/>
      <c r="E21" s="23"/>
      <c r="F21" s="23"/>
      <c r="G21" s="24"/>
      <c r="H21" s="24"/>
      <c r="I21" s="25"/>
      <c r="J21" s="25"/>
      <c r="K21" s="36">
        <f>IF(F21=T6,IF(E21=U6,W21,X21),0)</f>
        <v>0</v>
      </c>
      <c r="L21" s="36">
        <f>IF(F21=T7,IF(E21=U6,W21,X21),0)</f>
        <v>0</v>
      </c>
      <c r="M21" s="37">
        <f>K21*D2</f>
        <v>0</v>
      </c>
      <c r="N21" s="37">
        <f>L21*D3</f>
        <v>0</v>
      </c>
      <c r="O21" s="32"/>
      <c r="T21" s="1">
        <f t="shared" si="0"/>
        <v>0</v>
      </c>
      <c r="U21" s="1">
        <f t="shared" si="1"/>
        <v>0</v>
      </c>
      <c r="W21" s="12">
        <f>IF(E21=U6,(H21*(G21/100))+(G21*T3*T21)+(G21*T4*U21),0)</f>
        <v>0</v>
      </c>
      <c r="X21" s="1">
        <f>IF(E21=U7,(G21*T21),0)</f>
        <v>0</v>
      </c>
    </row>
    <row r="22" spans="2:24" ht="15">
      <c r="B22" s="21"/>
      <c r="C22" s="22"/>
      <c r="D22" s="23"/>
      <c r="E22" s="23"/>
      <c r="F22" s="23"/>
      <c r="G22" s="24"/>
      <c r="H22" s="24"/>
      <c r="I22" s="25"/>
      <c r="J22" s="25"/>
      <c r="K22" s="36">
        <f>IF(F22=T6,IF(E22=U6,W22,X22),0)</f>
        <v>0</v>
      </c>
      <c r="L22" s="36">
        <f>IF(F22=T7,IF(E22=U6,W22,X22),0)</f>
        <v>0</v>
      </c>
      <c r="M22" s="37">
        <f>K22*D2</f>
        <v>0</v>
      </c>
      <c r="N22" s="37">
        <f>L22*D3</f>
        <v>0</v>
      </c>
      <c r="O22" s="32"/>
      <c r="T22" s="1">
        <f t="shared" si="0"/>
        <v>0</v>
      </c>
      <c r="U22" s="1">
        <f t="shared" si="1"/>
        <v>0</v>
      </c>
      <c r="W22" s="12">
        <f>IF(E22=U6,(H22*(G22/100))+(G22*T3*T22)+(G22*T4*U22),0)</f>
        <v>0</v>
      </c>
      <c r="X22" s="1">
        <f>IF(E22=U7,(G22*T22),0)</f>
        <v>0</v>
      </c>
    </row>
    <row r="23" spans="2:24" ht="15">
      <c r="B23" s="21"/>
      <c r="C23" s="22"/>
      <c r="D23" s="23"/>
      <c r="E23" s="23"/>
      <c r="F23" s="23"/>
      <c r="G23" s="24"/>
      <c r="H23" s="24"/>
      <c r="I23" s="25"/>
      <c r="J23" s="25"/>
      <c r="K23" s="36">
        <f>IF(F23=T6,IF(E23=U6,W23,X23),0)</f>
        <v>0</v>
      </c>
      <c r="L23" s="36">
        <f>IF(F23=T7,IF(E23=U6,W23,X23),0)</f>
        <v>0</v>
      </c>
      <c r="M23" s="37">
        <f>K23*D2</f>
        <v>0</v>
      </c>
      <c r="N23" s="37">
        <f>L23*D3</f>
        <v>0</v>
      </c>
      <c r="O23" s="32"/>
      <c r="T23" s="1">
        <f t="shared" si="0"/>
        <v>0</v>
      </c>
      <c r="U23" s="1">
        <f t="shared" si="1"/>
        <v>0</v>
      </c>
      <c r="W23" s="12">
        <f>IF(E23=U6,(H23*(G23/100))+(G23*T3*T23)+(G23*T4*U23),0)</f>
        <v>0</v>
      </c>
      <c r="X23" s="1">
        <f>IF(E23=U7,(G23*T23),0)</f>
        <v>0</v>
      </c>
    </row>
    <row r="24" spans="2:24" ht="15">
      <c r="B24" s="21"/>
      <c r="C24" s="22"/>
      <c r="D24" s="23"/>
      <c r="E24" s="23"/>
      <c r="F24" s="23"/>
      <c r="G24" s="24"/>
      <c r="H24" s="24"/>
      <c r="I24" s="25"/>
      <c r="J24" s="25"/>
      <c r="K24" s="36">
        <f>IF(F24=T6,IF(E24=U6,W24,X24),0)</f>
        <v>0</v>
      </c>
      <c r="L24" s="36">
        <f>IF(F24=T7,IF(E24=U6,W24,X24),0)</f>
        <v>0</v>
      </c>
      <c r="M24" s="37">
        <f>K24*D2</f>
        <v>0</v>
      </c>
      <c r="N24" s="37">
        <f>L24*D3</f>
        <v>0</v>
      </c>
      <c r="O24" s="32"/>
      <c r="T24" s="1">
        <f t="shared" si="0"/>
        <v>0</v>
      </c>
      <c r="U24" s="1">
        <f t="shared" si="1"/>
        <v>0</v>
      </c>
      <c r="W24" s="12">
        <f>IF(E24=U6,(H24*(G24/100))+(G24*T3*T24)+(G24*T4*U24),0)</f>
        <v>0</v>
      </c>
      <c r="X24" s="1">
        <f>IF(E24=U7,(G24*T24),0)</f>
        <v>0</v>
      </c>
    </row>
    <row r="25" spans="2:24" ht="15">
      <c r="B25" s="21"/>
      <c r="C25" s="22"/>
      <c r="D25" s="23"/>
      <c r="E25" s="23"/>
      <c r="F25" s="23"/>
      <c r="G25" s="24"/>
      <c r="H25" s="24"/>
      <c r="I25" s="25"/>
      <c r="J25" s="25"/>
      <c r="K25" s="36">
        <f>IF(F25=T6,IF(E25=U6,W25,X25),0)</f>
        <v>0</v>
      </c>
      <c r="L25" s="36">
        <f>IF(F25=T7,IF(E25=U6,W25,X25),0)</f>
        <v>0</v>
      </c>
      <c r="M25" s="37">
        <f>K25*D2</f>
        <v>0</v>
      </c>
      <c r="N25" s="37">
        <f>L25*D3</f>
        <v>0</v>
      </c>
      <c r="O25" s="32"/>
      <c r="T25" s="1">
        <f t="shared" si="0"/>
        <v>0</v>
      </c>
      <c r="U25" s="1">
        <f t="shared" si="1"/>
        <v>0</v>
      </c>
      <c r="W25" s="12">
        <f>IF(E25=U6,(H25*(G25/100))+(G25*T3*T25)+(G25*T4*U25),0)</f>
        <v>0</v>
      </c>
      <c r="X25" s="1">
        <f>IF(E25=U7,(G25*T25),0)</f>
        <v>0</v>
      </c>
    </row>
    <row r="26" spans="2:24" ht="15">
      <c r="B26" s="21"/>
      <c r="C26" s="22"/>
      <c r="D26" s="23"/>
      <c r="E26" s="23"/>
      <c r="F26" s="23"/>
      <c r="G26" s="24"/>
      <c r="H26" s="24"/>
      <c r="I26" s="25"/>
      <c r="J26" s="25"/>
      <c r="K26" s="36">
        <f>IF(F26=T6,IF(E26=U6,W26,X26),0)</f>
        <v>0</v>
      </c>
      <c r="L26" s="36">
        <f>IF(F26=T7,IF(E26=U6,W26,X26),0)</f>
        <v>0</v>
      </c>
      <c r="M26" s="37">
        <f>K26*D2</f>
        <v>0</v>
      </c>
      <c r="N26" s="37">
        <f>L26*D3</f>
        <v>0</v>
      </c>
      <c r="O26" s="32"/>
      <c r="T26" s="1">
        <f t="shared" si="0"/>
        <v>0</v>
      </c>
      <c r="U26" s="1">
        <f t="shared" si="1"/>
        <v>0</v>
      </c>
      <c r="W26" s="12">
        <f>IF(E26=U6,(H26*(G26/100))+(G26*T3*T26)+(G26*T4*U26),0)</f>
        <v>0</v>
      </c>
      <c r="X26" s="1">
        <f>IF(E26=U7,(G26*T26),0)</f>
        <v>0</v>
      </c>
    </row>
    <row r="27" spans="2:24" ht="15">
      <c r="B27" s="21"/>
      <c r="C27" s="22"/>
      <c r="D27" s="23"/>
      <c r="E27" s="23"/>
      <c r="F27" s="23"/>
      <c r="G27" s="24"/>
      <c r="H27" s="24"/>
      <c r="I27" s="25"/>
      <c r="J27" s="25"/>
      <c r="K27" s="36">
        <f>IF(F27=T6,IF(E27=U6,W27,X27),0)</f>
        <v>0</v>
      </c>
      <c r="L27" s="36">
        <f>IF(F27=T7,IF(E27=U6,W27,X27),0)</f>
        <v>0</v>
      </c>
      <c r="M27" s="37">
        <f>K27*D2</f>
        <v>0</v>
      </c>
      <c r="N27" s="37">
        <f>L27*D3</f>
        <v>0</v>
      </c>
      <c r="O27" s="32"/>
      <c r="T27" s="1">
        <f t="shared" si="0"/>
        <v>0</v>
      </c>
      <c r="U27" s="1">
        <f t="shared" si="1"/>
        <v>0</v>
      </c>
      <c r="W27" s="12">
        <f>IF(E27=U6,(H27*(G27/100))+(G27*T3*T27)+(G27*T4*U27),0)</f>
        <v>0</v>
      </c>
      <c r="X27" s="1">
        <f>IF(E27=U7,(G27*T27),0)</f>
        <v>0</v>
      </c>
    </row>
    <row r="28" spans="2:24" ht="15">
      <c r="B28" s="21"/>
      <c r="C28" s="22"/>
      <c r="D28" s="23"/>
      <c r="E28" s="23"/>
      <c r="F28" s="23"/>
      <c r="G28" s="24"/>
      <c r="H28" s="24"/>
      <c r="I28" s="25"/>
      <c r="J28" s="25"/>
      <c r="K28" s="36">
        <f>IF(F28=T6,IF(E28=U6,W28,X28),0)</f>
        <v>0</v>
      </c>
      <c r="L28" s="36">
        <f>IF(F28=T7,IF(E28=U6,W28,X28),0)</f>
        <v>0</v>
      </c>
      <c r="M28" s="37">
        <f>K28*D2</f>
        <v>0</v>
      </c>
      <c r="N28" s="37">
        <f>L28*D3</f>
        <v>0</v>
      </c>
      <c r="O28" s="32"/>
      <c r="T28" s="1">
        <f t="shared" si="0"/>
        <v>0</v>
      </c>
      <c r="U28" s="1">
        <f t="shared" si="1"/>
        <v>0</v>
      </c>
      <c r="W28" s="12">
        <f>IF(E28=U6,(H28*(G28/100))+(G28*T3*T28)+(G28*T4*U28),0)</f>
        <v>0</v>
      </c>
      <c r="X28" s="1">
        <f>IF(E28=U7,(G28*T28),0)</f>
        <v>0</v>
      </c>
    </row>
    <row r="29" spans="2:24" ht="15">
      <c r="B29" s="21"/>
      <c r="C29" s="22"/>
      <c r="D29" s="23"/>
      <c r="E29" s="23"/>
      <c r="F29" s="23"/>
      <c r="G29" s="24"/>
      <c r="H29" s="24"/>
      <c r="I29" s="25"/>
      <c r="J29" s="25"/>
      <c r="K29" s="36">
        <f>IF(F29=T6,IF(E29=U6,W29,X29),0)</f>
        <v>0</v>
      </c>
      <c r="L29" s="36">
        <f>IF(F29=T7,IF(E29=U6,W29,X29),0)</f>
        <v>0</v>
      </c>
      <c r="M29" s="37">
        <f>K29*D2</f>
        <v>0</v>
      </c>
      <c r="N29" s="37">
        <f>L29*D3</f>
        <v>0</v>
      </c>
      <c r="O29" s="32"/>
      <c r="T29" s="1">
        <f t="shared" si="0"/>
        <v>0</v>
      </c>
      <c r="U29" s="1">
        <f t="shared" si="1"/>
        <v>0</v>
      </c>
      <c r="W29" s="12">
        <f>IF(E29=U6,(H29*(G29/100))+(G29*T3*T29)+(G29*T4*U29),0)</f>
        <v>0</v>
      </c>
      <c r="X29" s="1">
        <f>IF(E29=U7,(G29*T29),0)</f>
        <v>0</v>
      </c>
    </row>
    <row r="30" spans="2:24" ht="15.75" thickBot="1">
      <c r="B30" s="26"/>
      <c r="C30" s="27"/>
      <c r="D30" s="28"/>
      <c r="E30" s="28"/>
      <c r="F30" s="28"/>
      <c r="G30" s="29"/>
      <c r="H30" s="29"/>
      <c r="I30" s="30"/>
      <c r="J30" s="30"/>
      <c r="K30" s="38">
        <f>IF(F30=T6,IF(E30=U6,W30,X30),0)</f>
        <v>0</v>
      </c>
      <c r="L30" s="38">
        <f>IF(F30=T7,IF(E30=U6,W30,X30),0)</f>
        <v>0</v>
      </c>
      <c r="M30" s="39">
        <f>K30*D2</f>
        <v>0</v>
      </c>
      <c r="N30" s="39">
        <f>L30*D3</f>
        <v>0</v>
      </c>
      <c r="O30" s="33"/>
      <c r="T30" s="1">
        <f t="shared" si="0"/>
        <v>0</v>
      </c>
      <c r="U30" s="1">
        <f t="shared" si="1"/>
        <v>0</v>
      </c>
      <c r="W30" s="12">
        <f>IF(E30=U6,(H30*(G30/100))+(G30*T3*T30)+(G30*T4*U30),0)</f>
        <v>0</v>
      </c>
      <c r="X30" s="1">
        <f>IF(E30=U7,(G30*T30),0)</f>
        <v>0</v>
      </c>
    </row>
    <row r="31" spans="2:15" ht="15.75" thickBot="1">
      <c r="B31" s="13"/>
      <c r="C31" s="13"/>
      <c r="D31" s="13"/>
      <c r="E31" s="13"/>
      <c r="F31" s="13"/>
      <c r="G31" s="13"/>
      <c r="H31" s="13"/>
      <c r="I31" s="13"/>
      <c r="J31" s="14" t="s">
        <v>17</v>
      </c>
      <c r="K31" s="40">
        <f>SUM(K9:K30)</f>
        <v>0</v>
      </c>
      <c r="L31" s="40">
        <f>SUM(L9:L30)</f>
        <v>0</v>
      </c>
      <c r="M31" s="41">
        <f>SUM(M9:M30)</f>
        <v>0</v>
      </c>
      <c r="N31" s="41">
        <f>SUM(N9:N30)</f>
        <v>0</v>
      </c>
      <c r="O31" s="42">
        <f>SUM(O9:O30)</f>
        <v>0</v>
      </c>
    </row>
    <row r="32" spans="2:15" ht="15.75" thickBot="1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5" t="s">
        <v>18</v>
      </c>
      <c r="O32" s="42">
        <f>SUM(M31,N31,O31)</f>
        <v>0</v>
      </c>
    </row>
    <row r="33" spans="2:4" ht="15">
      <c r="B33" s="47" t="s">
        <v>29</v>
      </c>
      <c r="C33" s="47"/>
      <c r="D33" s="47"/>
    </row>
    <row r="34" spans="2:4" ht="15">
      <c r="B34" s="47" t="s">
        <v>30</v>
      </c>
      <c r="C34" s="47"/>
      <c r="D34" s="47"/>
    </row>
  </sheetData>
  <sheetProtection password="C4EA" sheet="1" objects="1" scenarios="1"/>
  <mergeCells count="5">
    <mergeCell ref="B34:D34"/>
    <mergeCell ref="C6:O6"/>
    <mergeCell ref="I5:O5"/>
    <mergeCell ref="A5:H5"/>
    <mergeCell ref="B33:D33"/>
  </mergeCells>
  <dataValidations count="4">
    <dataValidation type="whole" allowBlank="1" showErrorMessage="1" prompt="CHyba" errorTitle="Chyba zadání" error="Hodnota mezi 0 - 1000" sqref="H9:H30">
      <formula1>0</formula1>
      <formula2>1000</formula2>
    </dataValidation>
    <dataValidation type="list" allowBlank="1" showInputMessage="1" showErrorMessage="1" sqref="F9:F30">
      <formula1>Palivo</formula1>
    </dataValidation>
    <dataValidation type="whole" allowBlank="1" showErrorMessage="1" errorTitle="Chybná Hodnota" error="Číslo v rozsahu 0 - 100" sqref="G9:G30">
      <formula1>0</formula1>
      <formula2>100</formula2>
    </dataValidation>
    <dataValidation type="list" allowBlank="1" showInputMessage="1" showErrorMessage="1" sqref="E9:E30">
      <formula1>stroj</formula1>
    </dataValidation>
  </dataValidations>
  <printOptions/>
  <pageMargins left="0.31496062992125984" right="0.31496062992125984" top="0.5905511811023623" bottom="0.5905511811023623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ÚO Náchod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rehmar</dc:creator>
  <cp:keywords/>
  <dc:description/>
  <cp:lastModifiedBy>Sezima Ondřej</cp:lastModifiedBy>
  <cp:lastPrinted>2017-05-04T06:54:09Z</cp:lastPrinted>
  <dcterms:created xsi:type="dcterms:W3CDTF">2012-10-29T08:37:41Z</dcterms:created>
  <dcterms:modified xsi:type="dcterms:W3CDTF">2017-07-07T11:00:39Z</dcterms:modified>
  <cp:category/>
  <cp:version/>
  <cp:contentType/>
  <cp:contentStatus/>
</cp:coreProperties>
</file>